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porte_Evaluac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  <font>
      <name val="Calibri"/>
      <i val="1"/>
      <sz val="9"/>
    </font>
    <font>
      <name val="Calibri"/>
      <b val="1"/>
      <color rgb="001F497D"/>
      <sz val="11"/>
    </font>
  </fonts>
  <fills count="4">
    <fill>
      <patternFill/>
    </fill>
    <fill>
      <patternFill patternType="gray125"/>
    </fill>
    <fill>
      <patternFill patternType="solid">
        <fgColor rgb="001F497D"/>
        <bgColor rgb="001F497D"/>
      </patternFill>
    </fill>
    <fill>
      <patternFill patternType="solid">
        <fgColor rgb="00366092"/>
        <bgColor rgb="00366092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3" fillId="0" borderId="0" pivotButton="0" quotePrefix="0" xfId="0"/>
    <xf numFmtId="0" fontId="4" fillId="0" borderId="0" pivotButton="0" quotePrefix="0" xfId="0"/>
    <xf numFmtId="2" fontId="4" fillId="0" borderId="0" pivotButton="0" quotePrefix="0" xfId="0"/>
    <xf numFmtId="10" fontId="4" fillId="0" borderId="0" pivotButton="0" quotePrefix="0" xfId="0"/>
    <xf numFmtId="0" fontId="2" fillId="3" borderId="0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/>
    </xf>
    <xf numFmtId="0" fontId="4" fillId="0" borderId="1" pivotButton="0" quotePrefix="0" xfId="0"/>
    <xf numFmtId="10" fontId="4" fillId="0" borderId="1" pivotButton="0" quotePrefix="0" xfId="0"/>
    <xf numFmtId="0" fontId="3" fillId="0" borderId="0" applyAlignment="1" pivotButton="0" quotePrefix="0" xfId="0">
      <alignment horizontal="right"/>
    </xf>
    <xf numFmtId="10" fontId="3" fillId="0" borderId="0" applyAlignment="1" pivotButton="0" quotePrefix="0" xfId="0">
      <alignment horizontal="center"/>
    </xf>
    <xf numFmtId="0" fontId="5" fillId="0" borderId="0" pivotButton="0" quotePrefix="0" xfId="0"/>
    <xf numFmtId="2" fontId="6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"/>
  <sheetViews>
    <sheetView showGridLines="1" workbookViewId="0">
      <selection activeCell="A1" sqref="A1"/>
    </sheetView>
  </sheetViews>
  <sheetFormatPr baseColWidth="8" defaultRowHeight="15"/>
  <cols>
    <col width="10" customWidth="1" min="1" max="1"/>
    <col width="30" customWidth="1" min="2" max="2"/>
    <col width="25" customWidth="1" min="3" max="3"/>
    <col width="20" customWidth="1" min="4" max="4"/>
    <col width="16" customWidth="1" min="5" max="5"/>
    <col width="16" customWidth="1" min="6" max="6"/>
    <col width="15" customWidth="1" min="7" max="7"/>
    <col width="55" customWidth="1" min="8" max="8"/>
  </cols>
  <sheetData>
    <row r="1" ht="25" customHeight="1">
      <c r="A1" s="1" t="inlineStr">
        <is>
          <t>UNIVERSIDAD CENTROAMERICANA JOSÉ SIMEÓN CAÑAS</t>
        </is>
      </c>
    </row>
    <row r="2" ht="20" customHeight="1">
      <c r="A2" s="2" t="inlineStr">
        <is>
          <t>REPORTE INDIVIDUAL DE EVALUACIÓN - SEGUNDO EXAMEN PARCIAL (FÍSICA I - SECC. 03)</t>
        </is>
      </c>
    </row>
    <row r="4">
      <c r="A4" s="3" t="inlineStr">
        <is>
          <t>Estudiante:</t>
        </is>
      </c>
      <c r="B4" s="4" t="inlineStr">
        <is>
          <t>MANGANDI IZAGUIRRE, JAVIER GERARDO</t>
        </is>
      </c>
      <c r="E4" s="3" t="inlineStr">
        <is>
          <t>Carnet:</t>
        </is>
      </c>
      <c r="F4" s="4" t="inlineStr">
        <is>
          <t>00204125</t>
        </is>
      </c>
    </row>
    <row r="5">
      <c r="A5" s="3" t="inlineStr">
        <is>
          <t>N° de Lista:</t>
        </is>
      </c>
      <c r="B5" s="4" t="inlineStr">
        <is>
          <t>33 (en LISTADO.pdf)</t>
        </is>
      </c>
      <c r="E5" s="3" t="inlineStr">
        <is>
          <t>Materia / Sección:</t>
        </is>
      </c>
      <c r="F5" s="4" t="inlineStr">
        <is>
          <t>Física I - Sección 03</t>
        </is>
      </c>
    </row>
    <row r="6">
      <c r="A6" s="3" t="inlineStr">
        <is>
          <t>Puntos Obtenidos:</t>
        </is>
      </c>
      <c r="B6" s="5">
        <f>F31*10</f>
        <v/>
      </c>
      <c r="E6" s="3" t="inlineStr">
        <is>
          <t>Porcentaje de Logro:</t>
        </is>
      </c>
      <c r="F6" s="6">
        <f>F31</f>
        <v/>
      </c>
    </row>
    <row r="7">
      <c r="A7" s="3" t="inlineStr">
        <is>
          <t>Nota Final (Escala 0-10):</t>
        </is>
      </c>
      <c r="B7" s="5">
        <f>F31*10</f>
        <v/>
      </c>
      <c r="E7" s="3" t="inlineStr">
        <is>
          <t>Evaluación:</t>
        </is>
      </c>
      <c r="F7" s="4" t="inlineStr">
        <is>
          <t>Criterio Estricto (Asistencia Verificada)</t>
        </is>
      </c>
    </row>
    <row r="9" ht="25" customHeight="1">
      <c r="A9" s="7" t="inlineStr">
        <is>
          <t>Ítem</t>
        </is>
      </c>
      <c r="B9" s="7" t="inlineStr">
        <is>
          <t>Tipo de Ítem</t>
        </is>
      </c>
      <c r="C9" s="7" t="inlineStr">
        <is>
          <t>Respuesta / Desarrollo</t>
        </is>
      </c>
      <c r="D9" s="7" t="inlineStr">
        <is>
          <t>Clave Oficial</t>
        </is>
      </c>
      <c r="E9" s="7" t="inlineStr">
        <is>
          <t>Ponderación Máx.</t>
        </is>
      </c>
      <c r="F9" s="7" t="inlineStr">
        <is>
          <t>Puntaje Obt. (0-1)</t>
        </is>
      </c>
      <c r="G9" s="7" t="inlineStr">
        <is>
          <t>Porcentaje Obt.</t>
        </is>
      </c>
      <c r="H9" s="7" t="inlineStr">
        <is>
          <t>Observaciones / Criterios Aplicados</t>
        </is>
      </c>
    </row>
    <row r="10">
      <c r="A10" s="8" t="inlineStr">
        <is>
          <t>Q1</t>
        </is>
      </c>
      <c r="B10" s="9" t="inlineStr">
        <is>
          <t>Opción Múltiple</t>
        </is>
      </c>
      <c r="C10" s="8" t="inlineStr">
        <is>
          <t>C</t>
        </is>
      </c>
      <c r="D10" s="8" t="inlineStr">
        <is>
          <t>C</t>
        </is>
      </c>
      <c r="E10" s="10" t="n">
        <v>0.06666999999999999</v>
      </c>
      <c r="F10" s="8" t="n">
        <v>1</v>
      </c>
      <c r="G10" s="10">
        <f>E10*F10</f>
        <v/>
      </c>
      <c r="H10" s="9" t="inlineStr">
        <is>
          <t>Respuesta correcta.</t>
        </is>
      </c>
    </row>
    <row r="11">
      <c r="A11" s="8" t="inlineStr">
        <is>
          <t>Q2</t>
        </is>
      </c>
      <c r="B11" s="9" t="inlineStr">
        <is>
          <t>Opción Múltiple</t>
        </is>
      </c>
      <c r="C11" s="8" t="inlineStr">
        <is>
          <t>B</t>
        </is>
      </c>
      <c r="D11" s="8" t="inlineStr">
        <is>
          <t>B</t>
        </is>
      </c>
      <c r="E11" s="10" t="n">
        <v>0.06666999999999999</v>
      </c>
      <c r="F11" s="8" t="n">
        <v>1</v>
      </c>
      <c r="G11" s="10">
        <f>E11*F11</f>
        <v/>
      </c>
      <c r="H11" s="9" t="inlineStr">
        <is>
          <t>Respuesta correcta.</t>
        </is>
      </c>
    </row>
    <row r="12">
      <c r="A12" s="8" t="inlineStr">
        <is>
          <t>Q3</t>
        </is>
      </c>
      <c r="B12" s="9" t="inlineStr">
        <is>
          <t>Opción Múltiple</t>
        </is>
      </c>
      <c r="C12" s="8" t="inlineStr">
        <is>
          <t>B</t>
        </is>
      </c>
      <c r="D12" s="8" t="inlineStr">
        <is>
          <t>B</t>
        </is>
      </c>
      <c r="E12" s="10" t="n">
        <v>0.06666999999999999</v>
      </c>
      <c r="F12" s="8" t="n">
        <v>1</v>
      </c>
      <c r="G12" s="10">
        <f>E12*F12</f>
        <v/>
      </c>
      <c r="H12" s="9" t="inlineStr">
        <is>
          <t>Respuesta correcta.</t>
        </is>
      </c>
    </row>
    <row r="13">
      <c r="A13" s="8" t="inlineStr">
        <is>
          <t>Q4</t>
        </is>
      </c>
      <c r="B13" s="9" t="inlineStr">
        <is>
          <t>Opción Múltiple</t>
        </is>
      </c>
      <c r="C13" s="8" t="inlineStr">
        <is>
          <t>C</t>
        </is>
      </c>
      <c r="D13" s="8" t="inlineStr">
        <is>
          <t>A, C, D</t>
        </is>
      </c>
      <c r="E13" s="10" t="n">
        <v>0.06666999999999999</v>
      </c>
      <c r="F13" s="8" t="n">
        <v>1</v>
      </c>
      <c r="G13" s="10">
        <f>E13*F13</f>
        <v/>
      </c>
      <c r="H13" s="9" t="inlineStr">
        <is>
          <t>Respuesta correcta (A, C o D).</t>
        </is>
      </c>
    </row>
    <row r="14">
      <c r="A14" s="8" t="inlineStr">
        <is>
          <t>Q5</t>
        </is>
      </c>
      <c r="B14" s="9" t="inlineStr">
        <is>
          <t>Opción Múltiple</t>
        </is>
      </c>
      <c r="C14" s="8" t="inlineStr">
        <is>
          <t>D</t>
        </is>
      </c>
      <c r="D14" s="8" t="inlineStr">
        <is>
          <t>D</t>
        </is>
      </c>
      <c r="E14" s="10" t="n">
        <v>0.06666999999999999</v>
      </c>
      <c r="F14" s="8" t="n">
        <v>1</v>
      </c>
      <c r="G14" s="10">
        <f>E14*F14</f>
        <v/>
      </c>
      <c r="H14" s="9" t="inlineStr">
        <is>
          <t>Respuesta correcta.</t>
        </is>
      </c>
    </row>
    <row r="15">
      <c r="A15" s="8" t="inlineStr">
        <is>
          <t>Q6</t>
        </is>
      </c>
      <c r="B15" s="9" t="inlineStr">
        <is>
          <t>Opción Múltiple</t>
        </is>
      </c>
      <c r="C15" s="8" t="inlineStr">
        <is>
          <t>B</t>
        </is>
      </c>
      <c r="D15" s="8" t="inlineStr">
        <is>
          <t>B</t>
        </is>
      </c>
      <c r="E15" s="10" t="n">
        <v>0.06666999999999999</v>
      </c>
      <c r="F15" s="8" t="n">
        <v>1</v>
      </c>
      <c r="G15" s="10">
        <f>E15*F15</f>
        <v/>
      </c>
      <c r="H15" s="9" t="inlineStr">
        <is>
          <t>Respuesta correcta.</t>
        </is>
      </c>
    </row>
    <row r="16">
      <c r="A16" s="8" t="inlineStr">
        <is>
          <t>Ej 7a</t>
        </is>
      </c>
      <c r="B16" s="9" t="inlineStr">
        <is>
          <t>Procedimiento - DCL Cono</t>
        </is>
      </c>
      <c r="C16" s="8" t="inlineStr">
        <is>
          <t>DCL Completo</t>
        </is>
      </c>
      <c r="D16" s="8" t="inlineStr">
        <is>
          <t>N⊥, fs↓, mg↓, β=30°</t>
        </is>
      </c>
      <c r="E16" s="10" t="n">
        <v>0.03</v>
      </c>
      <c r="F16" s="8" t="n">
        <v>1</v>
      </c>
      <c r="G16" s="10">
        <f>E16*F16</f>
        <v/>
      </c>
      <c r="H16" s="9" t="inlineStr">
        <is>
          <t>DCL impecable con vectores y ángulo β=30°.</t>
        </is>
      </c>
    </row>
    <row r="17">
      <c r="A17" s="8" t="inlineStr">
        <is>
          <t>Ej 7b</t>
        </is>
      </c>
      <c r="B17" s="9" t="inlineStr">
        <is>
          <t>Procedimiento - Ecuaciones</t>
        </is>
      </c>
      <c r="C17" s="8" t="inlineStr">
        <is>
          <t>Ecuaciones Cónicas</t>
        </is>
      </c>
      <c r="D17" s="8" t="inlineStr">
        <is>
          <t>x:Ncosβ+fssinβ=mv²/R</t>
        </is>
      </c>
      <c r="E17" s="10" t="n">
        <v>0.05</v>
      </c>
      <c r="F17" s="8" t="n">
        <v>1</v>
      </c>
      <c r="G17" s="10">
        <f>E17*F17</f>
        <v/>
      </c>
      <c r="H17" s="9" t="inlineStr">
        <is>
          <t>Planteamiento dinámico radial y vertical correcto.</t>
        </is>
      </c>
    </row>
    <row r="18">
      <c r="A18" s="8" t="inlineStr">
        <is>
          <t>Ej 7c</t>
        </is>
      </c>
      <c r="B18" s="9" t="inlineStr">
        <is>
          <t>Procedimiento - Rapidez máx</t>
        </is>
      </c>
      <c r="C18" s="8" t="inlineStr">
        <is>
          <t>v_máx = 3.66 m/s</t>
        </is>
      </c>
      <c r="D18" s="8" t="inlineStr">
        <is>
          <t>3.66 m/s</t>
        </is>
      </c>
      <c r="E18" s="10" t="n">
        <v>0.07000000000000001</v>
      </c>
      <c r="F18" s="8" t="n">
        <v>1</v>
      </c>
      <c r="G18" s="10">
        <f>E18*F18</f>
        <v/>
      </c>
      <c r="H18" s="9" t="inlineStr">
        <is>
          <t>Derivación exacta: v = 3.66 m/s.</t>
        </is>
      </c>
    </row>
    <row r="19">
      <c r="A19" s="8" t="inlineStr">
        <is>
          <t>Ej 8a</t>
        </is>
      </c>
      <c r="B19" s="9" t="inlineStr">
        <is>
          <t>Procedimiento - Trabajo Grav.</t>
        </is>
      </c>
      <c r="C19" s="8" t="inlineStr">
        <is>
          <t>Wg = 109.8 kJ</t>
        </is>
      </c>
      <c r="D19" s="8" t="inlineStr">
        <is>
          <t>109.8 kJ</t>
        </is>
      </c>
      <c r="E19" s="10" t="n">
        <v>0.0375</v>
      </c>
      <c r="F19" s="8" t="n">
        <v>1</v>
      </c>
      <c r="G19" s="10">
        <f>E19*F19</f>
        <v/>
      </c>
      <c r="H19" s="9" t="inlineStr">
        <is>
          <t>Trabajo gravitacional correcto: Wg = 109,760 J.</t>
        </is>
      </c>
    </row>
    <row r="20">
      <c r="A20" s="8" t="inlineStr">
        <is>
          <t>Ej 8b</t>
        </is>
      </c>
      <c r="B20" s="9" t="inlineStr">
        <is>
          <t>Procedimiento - Trabajo Cinético</t>
        </is>
      </c>
      <c r="C20" s="8" t="inlineStr">
        <is>
          <t>Wk = 129.6 kJ</t>
        </is>
      </c>
      <c r="D20" s="8" t="inlineStr">
        <is>
          <t>129.6 kJ</t>
        </is>
      </c>
      <c r="E20" s="10" t="n">
        <v>0.0375</v>
      </c>
      <c r="F20" s="8" t="n">
        <v>1</v>
      </c>
      <c r="G20" s="10">
        <f>E20*F20</f>
        <v/>
      </c>
      <c r="H20" s="9" t="inlineStr">
        <is>
          <t>Trabajo cinético correcto: Wk = 129,600 J.</t>
        </is>
      </c>
    </row>
    <row r="21">
      <c r="A21" s="8" t="inlineStr">
        <is>
          <t>Ej 8c</t>
        </is>
      </c>
      <c r="B21" s="9" t="inlineStr">
        <is>
          <t>Procedimiento - Potencia</t>
        </is>
      </c>
      <c r="C21" s="8" t="inlineStr">
        <is>
          <t>P = 3.99 kW</t>
        </is>
      </c>
      <c r="D21" s="8" t="inlineStr">
        <is>
          <t>3.99 kW</t>
        </is>
      </c>
      <c r="E21" s="10" t="n">
        <v>0.0375</v>
      </c>
      <c r="F21" s="8" t="n">
        <v>1</v>
      </c>
      <c r="G21" s="10">
        <f>E21*F21</f>
        <v/>
      </c>
      <c r="H21" s="9" t="inlineStr">
        <is>
          <t>Potencia desarrollada exacta: P = 3.99 kW.</t>
        </is>
      </c>
    </row>
    <row r="22">
      <c r="A22" s="8" t="inlineStr">
        <is>
          <t>Ej 8d</t>
        </is>
      </c>
      <c r="B22" s="9" t="inlineStr">
        <is>
          <t>Procedimiento - Conclusión</t>
        </is>
      </c>
      <c r="C22" s="8" t="inlineStr">
        <is>
          <t>Wk &gt; Wg</t>
        </is>
      </c>
      <c r="D22" s="8" t="inlineStr">
        <is>
          <t>Wk &gt; Wg</t>
        </is>
      </c>
      <c r="E22" s="10" t="n">
        <v>0.0375</v>
      </c>
      <c r="F22" s="8" t="n">
        <v>1</v>
      </c>
      <c r="G22" s="10">
        <f>E22*F22</f>
        <v/>
      </c>
      <c r="H22" s="9" t="inlineStr">
        <is>
          <t>Análisis de energía correcto.</t>
        </is>
      </c>
    </row>
    <row r="23">
      <c r="A23" s="8" t="inlineStr">
        <is>
          <t>Ej 9a</t>
        </is>
      </c>
      <c r="B23" s="9" t="inlineStr">
        <is>
          <t>Procedimiento - Rapidez Rampa</t>
        </is>
      </c>
      <c r="C23" s="8" t="inlineStr">
        <is>
          <t>v_B = 7.67 m/s</t>
        </is>
      </c>
      <c r="D23" s="8" t="inlineStr">
        <is>
          <t>7.67 m/s</t>
        </is>
      </c>
      <c r="E23" s="10" t="n">
        <v>0.04</v>
      </c>
      <c r="F23" s="8" t="n">
        <v>1</v>
      </c>
      <c r="G23" s="10">
        <f>E23*F23</f>
        <v/>
      </c>
      <c r="H23" s="9" t="inlineStr">
        <is>
          <t>Rapidez al pie de la rampa correcta: v = 7.67 m/s.</t>
        </is>
      </c>
    </row>
    <row r="24">
      <c r="A24" s="8" t="inlineStr">
        <is>
          <t>Ej 9b1</t>
        </is>
      </c>
      <c r="B24" s="9" t="inlineStr">
        <is>
          <t>Procedimiento - Trabajo Fricción</t>
        </is>
      </c>
      <c r="C24" s="8" t="inlineStr">
        <is>
          <t>W_fk = -7.35 J</t>
        </is>
      </c>
      <c r="D24" s="8" t="inlineStr">
        <is>
          <t>-7.35 J</t>
        </is>
      </c>
      <c r="E24" s="10" t="n">
        <v>0.03</v>
      </c>
      <c r="F24" s="8" t="n">
        <v>1</v>
      </c>
      <c r="G24" s="10">
        <f>E24*F24</f>
        <v/>
      </c>
      <c r="H24" s="9" t="inlineStr">
        <is>
          <t>Trabajo de fricción correcto: W_fk = -7.355 J.</t>
        </is>
      </c>
    </row>
    <row r="25">
      <c r="A25" s="8" t="inlineStr">
        <is>
          <t>Ej 9b2</t>
        </is>
      </c>
      <c r="B25" s="9" t="inlineStr">
        <is>
          <t>Procedimiento - Energía Residual</t>
        </is>
      </c>
      <c r="C25" s="8" t="inlineStr">
        <is>
          <t>E_res = 51.45 J</t>
        </is>
      </c>
      <c r="D25" s="8" t="inlineStr">
        <is>
          <t>51.45 J</t>
        </is>
      </c>
      <c r="E25" s="10" t="n">
        <v>0.03</v>
      </c>
      <c r="F25" s="8" t="n">
        <v>1</v>
      </c>
      <c r="G25" s="10">
        <f>E25*F25</f>
        <v/>
      </c>
      <c r="H25" s="9" t="inlineStr">
        <is>
          <t>Energía residual correcta: E = 51.45 J.</t>
        </is>
      </c>
    </row>
    <row r="26">
      <c r="A26" s="8" t="inlineStr">
        <is>
          <t>Ej 9c</t>
        </is>
      </c>
      <c r="B26" s="9" t="inlineStr">
        <is>
          <t>Procedimiento - Compresión Resorte</t>
        </is>
      </c>
      <c r="C26" s="8" t="inlineStr">
        <is>
          <t>x_máx = 50.7 cm</t>
        </is>
      </c>
      <c r="D26" s="8" t="inlineStr">
        <is>
          <t>0.507 m (50.7 cm)</t>
        </is>
      </c>
      <c r="E26" s="10" t="n">
        <v>0.05</v>
      </c>
      <c r="F26" s="8" t="n">
        <v>1</v>
      </c>
      <c r="G26" s="10">
        <f>E26*F26</f>
        <v/>
      </c>
      <c r="H26" s="9" t="inlineStr">
        <is>
          <t>Compresión máxima del resorte exacta: x = 50.7 cm.</t>
        </is>
      </c>
    </row>
    <row r="27">
      <c r="A27" s="8" t="inlineStr">
        <is>
          <t>Ej 10a</t>
        </is>
      </c>
      <c r="B27" s="9" t="inlineStr">
        <is>
          <t>Procedimiento - Constante A</t>
        </is>
      </c>
      <c r="C27" s="8" t="inlineStr">
        <is>
          <t>A = 500 N/s²</t>
        </is>
      </c>
      <c r="D27" s="8" t="inlineStr">
        <is>
          <t>500 N/s²</t>
        </is>
      </c>
      <c r="E27" s="10" t="n">
        <v>0.03</v>
      </c>
      <c r="F27" s="8" t="n">
        <v>1</v>
      </c>
      <c r="G27" s="10">
        <f>E27*F27</f>
        <v/>
      </c>
      <c r="H27" s="9" t="inlineStr">
        <is>
          <t>Constante A exacta: 500 N/s².</t>
        </is>
      </c>
    </row>
    <row r="28">
      <c r="A28" s="8" t="inlineStr">
        <is>
          <t>Ej 10b</t>
        </is>
      </c>
      <c r="B28" s="9" t="inlineStr">
        <is>
          <t>Procedimiento - Impulso Motor</t>
        </is>
      </c>
      <c r="C28" s="8" t="inlineStr">
        <is>
          <t>J = 5812.5 N·s</t>
        </is>
      </c>
      <c r="D28" s="8" t="inlineStr">
        <is>
          <t>5812.5 N·s</t>
        </is>
      </c>
      <c r="E28" s="10" t="n">
        <v>0.07000000000000001</v>
      </c>
      <c r="F28" s="8" t="n">
        <v>1</v>
      </c>
      <c r="G28" s="10">
        <f>E28*F28</f>
        <v/>
      </c>
      <c r="H28" s="9" t="inlineStr">
        <is>
          <t>Impulso obtenido por integración: J = 5812.5 N·s.</t>
        </is>
      </c>
    </row>
    <row r="29">
      <c r="A29" s="8" t="inlineStr">
        <is>
          <t>Ej 10c</t>
        </is>
      </c>
      <c r="B29" s="9" t="inlineStr">
        <is>
          <t>Procedimiento - Cambio Velocidad</t>
        </is>
      </c>
      <c r="C29" s="8" t="inlineStr">
        <is>
          <t>Δv = 2.70 m/s</t>
        </is>
      </c>
      <c r="D29" s="8" t="inlineStr">
        <is>
          <t>2.70 m/s</t>
        </is>
      </c>
      <c r="E29" s="10" t="n">
        <v>0.05</v>
      </c>
      <c r="F29" s="8" t="n">
        <v>1</v>
      </c>
      <c r="G29" s="10">
        <f>E29*F29</f>
        <v/>
      </c>
      <c r="H29" s="9" t="inlineStr">
        <is>
          <t>Cambio de velocidad exacto: Δv = 2.70 m/s.</t>
        </is>
      </c>
    </row>
    <row r="31" ht="20" customHeight="1">
      <c r="E31" s="11" t="inlineStr">
        <is>
          <t>TOTAL PORCENTAJE DE LOGRO:</t>
        </is>
      </c>
      <c r="F31" s="12">
        <f>SUM(G10:G29)</f>
        <v/>
      </c>
      <c r="H31" s="13" t="inlineStr">
        <is>
          <t>Suma ponderada de todos los ítems evaluados</t>
        </is>
      </c>
    </row>
    <row r="32" ht="22" customHeight="1">
      <c r="E32" s="11" t="inlineStr">
        <is>
          <t>NOTA FINAL (ESCALA 0.0 - 10.0):</t>
        </is>
      </c>
      <c r="F32" s="14">
        <f>F31*10</f>
        <v/>
      </c>
      <c r="H32" s="13" t="inlineStr">
        <is>
          <t>Nota oficial recalculada (10.00 / 10.0)</t>
        </is>
      </c>
    </row>
  </sheetData>
  <mergeCells count="2">
    <mergeCell ref="A2:H2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2026-10-26T20:50:51Z</dcterms:created>
  <dcterms:modified xmlns:dcterms="http://purl.org/dc/terms/" xmlns:xsi="http://www.w3.org/2001/XMLSchema-instance" xsi:type="dcterms:W3CDTF">2026-10-26T20:50:51Z</dcterms:modified>
</cp:coreProperties>
</file>