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UCA\Gestión de Relaciones con los clientes\Unidad 1\"/>
    </mc:Choice>
  </mc:AlternateContent>
  <bookViews>
    <workbookView xWindow="0" yWindow="0" windowWidth="24000" windowHeight="9630" activeTab="3"/>
  </bookViews>
  <sheets>
    <sheet name="Respuestas de formulario 1" sheetId="1" r:id="rId1"/>
    <sheet name="Hoja7" sheetId="8" r:id="rId2"/>
    <sheet name="Hoja8" sheetId="9" r:id="rId3"/>
    <sheet name="Hoja9" sheetId="10" r:id="rId4"/>
  </sheets>
  <definedNames>
    <definedName name="_xlnm._FilterDatabase" localSheetId="1" hidden="1">Hoja7!$A$1:$Q$1</definedName>
    <definedName name="NS">Hoja7!$A$1:$Q$27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D82" i="10" l="1"/>
  <c r="D81" i="10"/>
  <c r="D75" i="10"/>
  <c r="D74" i="10"/>
  <c r="D76" i="10" s="1"/>
  <c r="N81" i="10"/>
  <c r="C51" i="10"/>
  <c r="D50" i="10" s="1"/>
  <c r="D22" i="10"/>
  <c r="D21" i="10"/>
  <c r="D20" i="10"/>
  <c r="D19" i="10"/>
  <c r="D18" i="10"/>
  <c r="D17" i="10"/>
  <c r="D16" i="10"/>
  <c r="D15" i="10"/>
  <c r="C23" i="10"/>
  <c r="D8" i="10"/>
  <c r="D7" i="10"/>
  <c r="D6" i="10"/>
  <c r="D5" i="10"/>
  <c r="D4" i="10"/>
  <c r="D10" i="10"/>
  <c r="C9" i="10"/>
  <c r="D83" i="10" l="1"/>
  <c r="D49" i="10"/>
  <c r="D51" i="10" s="1"/>
  <c r="D23" i="10"/>
  <c r="D9" i="10"/>
</calcChain>
</file>

<file path=xl/sharedStrings.xml><?xml version="1.0" encoding="utf-8"?>
<sst xmlns="http://schemas.openxmlformats.org/spreadsheetml/2006/main" count="826" uniqueCount="138">
  <si>
    <t>¿Cuál de los siguientes aspectos te motivó a inscribirte a New School Dance Academy?</t>
  </si>
  <si>
    <t>¿Cómo te enteraste de New School Dance Academy? Selecciones todas las opciones que apliquen</t>
  </si>
  <si>
    <t>En la escala del 1 al 5 ¿qué tanto influyeron estos canales de comunicación en tu decisión para inscribirte en New School?</t>
  </si>
  <si>
    <t>En una escala del 1 al 5, donde 1 es muy mala y 5 muy buena ¿cómo fue tu experiencia con el proceso al realizar la transacción?</t>
  </si>
  <si>
    <t>¿Consideras que el servicio al cliente es el adecuado? Sí la respuesta es no, explique por qué</t>
  </si>
  <si>
    <t>¿Cuán serviciales o poco serviciales te parecieron nuestros representantes de servicio al cliente?</t>
  </si>
  <si>
    <t>¿Con qué frecuencia asistes a clases en la plataforma de Newschool?</t>
  </si>
  <si>
    <t>De acuerdo a tu experiencia ¿cómo califica en los siguientes aspectos a New School Dance Academy? [Clases presenciales]</t>
  </si>
  <si>
    <t>De acuerdo a tu experiencia ¿cómo califica en los siguientes aspectos a New School Dance Academy? [Clases online]</t>
  </si>
  <si>
    <t>De acuerdo a tu experiencia ¿cómo califica en los siguientes aspectos a New School Dance Academy? [Maestros]</t>
  </si>
  <si>
    <t>De acuerdo a tu experiencia ¿cómo califica en los siguientes aspectos a New School Dance Academy? [Plataforma (FituApp)]</t>
  </si>
  <si>
    <t>De acuerdo a tu experiencia ¿cómo califica en los siguientes aspectos a New School Dance Academy? [Calidad de comunicación]</t>
  </si>
  <si>
    <t>¿Te suscribirías de nuevo a nuestras clases?</t>
  </si>
  <si>
    <t>¿Por qué no renovaría su suscripción?</t>
  </si>
  <si>
    <t xml:space="preserve">¿Recomendarías a New school Dance Academy a otras personas? </t>
  </si>
  <si>
    <t>¿Por qué no recomendaría New School Dance Academy a otras personas?</t>
  </si>
  <si>
    <t>Si tienes algún comentario o sugerencia para mejorar los servicios de New School Dance Acedemy puedes dejarlos dejarlos debajo. Tus comentarios son muy valiosos para nosotros.</t>
  </si>
  <si>
    <t>Bailar profesionalmente</t>
  </si>
  <si>
    <t>Competencias de baile</t>
  </si>
  <si>
    <t>Si</t>
  </si>
  <si>
    <t>2 veces por semana</t>
  </si>
  <si>
    <t>Excelente</t>
  </si>
  <si>
    <t>Regular</t>
  </si>
  <si>
    <t>Seguro que sí</t>
  </si>
  <si>
    <t>Sí</t>
  </si>
  <si>
    <t>Hobby, Para aprender mas de todas las  culturas del baile</t>
  </si>
  <si>
    <t>Amistades</t>
  </si>
  <si>
    <t xml:space="preserve">Sí </t>
  </si>
  <si>
    <t>1 vez por semana</t>
  </si>
  <si>
    <t>Bueno</t>
  </si>
  <si>
    <t>Por recomendación de amigos</t>
  </si>
  <si>
    <t>sí</t>
  </si>
  <si>
    <t>Probablemente</t>
  </si>
  <si>
    <t>Influencers</t>
  </si>
  <si>
    <t xml:space="preserve">Muy adecuado </t>
  </si>
  <si>
    <t>Diariamente</t>
  </si>
  <si>
    <t>Hobby, Bailar profesionalmente</t>
  </si>
  <si>
    <t>Intagram, Facebook</t>
  </si>
  <si>
    <t>No Sabe</t>
  </si>
  <si>
    <t>Intagram, Amistades</t>
  </si>
  <si>
    <t xml:space="preserve">Sí, lo considero adecuado. </t>
  </si>
  <si>
    <t>Hobby, Bailar profesionalmente, Bajar de peso</t>
  </si>
  <si>
    <t>Me parece súper bien :)</t>
  </si>
  <si>
    <t xml:space="preserve">Para las clases presenciales podrían mejor dejar mucho más espacio de distancia entre las personas a la hora de bailar para así que puedan quitarse la mascarilla y no preocuparse por estar muy cerca de otra persona, debido a que bailar con mascarilla dificulta la respiración y trae varias desventajas </t>
  </si>
  <si>
    <t>Intagram, Facebook, Amistades</t>
  </si>
  <si>
    <t>Siii , por que se dedican mucho al cliente</t>
  </si>
  <si>
    <t>Hobby</t>
  </si>
  <si>
    <t>Intagram</t>
  </si>
  <si>
    <t>Amistades, Pablo me arrastró a esto jajajaja</t>
  </si>
  <si>
    <t>si</t>
  </si>
  <si>
    <t>Sí, es muy rápido al contetsra</t>
  </si>
  <si>
    <t>Amistades, Soy ex alumna</t>
  </si>
  <si>
    <t>Si y no, pueden tener un horario de atención y atender solo ese horario aunque las clases comiencen o terminen mas tarde</t>
  </si>
  <si>
    <t>1 vez al mes</t>
  </si>
  <si>
    <t>Seria de bastante ayuda que los profesores dieran feedback, de lo que se esta haciendo, ya sea durante la clase o despues de la misma. Ya que esto no solo motiva al estudiante a mejorar, sino que tambien ayuda a sentir al estudiante como parte importante del grupo o de la clase.</t>
  </si>
  <si>
    <t>Las consultas en wasap parece que no fluyen muy rápido y tengo dudas si aun es el numero</t>
  </si>
  <si>
    <t xml:space="preserve">Talvez puede haber masterclass de jazz y Heels </t>
  </si>
  <si>
    <t>Yo considero que si es el adecuado</t>
  </si>
  <si>
    <t>Etiquetas de fila</t>
  </si>
  <si>
    <t>Total general</t>
  </si>
  <si>
    <t>Suma de En la escala del 1 al 5 ¿qué tanto influyeron estos canales de comunicación en tu decisión para inscribirte en New School?</t>
  </si>
  <si>
    <t>Suma de En la escala del 1 al 5 ¿qué tanto influyeron estos canales de comunicación en tu decisión para inscribirte en New School?2</t>
  </si>
  <si>
    <t>Promedio de En la escala del 1 al 5 ¿qué tanto influyeron estos canales de comunicación en tu decisión para inscribirte en New School?3</t>
  </si>
  <si>
    <t>Suma de En una escala del 1 al 5, donde 1 es muy mala y 5 muy buena ¿cómo fue tu experiencia con el proceso al realizar la transacción?</t>
  </si>
  <si>
    <t>Suma de En una escala del 1 al 5, donde 1 es muy mala y 5 muy buena ¿cómo fue tu experiencia con el proceso al realizar la transacción?2</t>
  </si>
  <si>
    <t>Promedio de En una escala del 1 al 5, donde 1 es muy mala y 5 muy buena ¿cómo fue tu experiencia con el proceso al realizar la transacción?3</t>
  </si>
  <si>
    <t>Suma de ¿Cuán serviciales o poco serviciales te parecieron nuestros representantes de servicio al cliente?</t>
  </si>
  <si>
    <t>Suma de ¿Cuán serviciales o poco serviciales te parecieron nuestros representantes de servicio al cliente?2</t>
  </si>
  <si>
    <t>Promedio de ¿Cuán serviciales o poco serviciales te parecieron nuestros representantes de servicio al cliente?3</t>
  </si>
  <si>
    <t>Cuenta de ¿Con qué frecuencia asistes a clases en la plataforma de Newschool?</t>
  </si>
  <si>
    <t>Cuenta de ¿Con qué frecuencia asistes a clases en la plataforma de Newschool?2</t>
  </si>
  <si>
    <t>Cuenta de ¿Te suscribirías de nuevo a nuestras clases?</t>
  </si>
  <si>
    <t>Etiquetas de columna</t>
  </si>
  <si>
    <t>Calificación clases presenciales</t>
  </si>
  <si>
    <t>Calificación clases online</t>
  </si>
  <si>
    <t xml:space="preserve">Calificación maestros </t>
  </si>
  <si>
    <t>Calificación FituApp</t>
  </si>
  <si>
    <t xml:space="preserve">Calificación calidad de comunicación </t>
  </si>
  <si>
    <t>Cuenta de Calificación clases presenciales</t>
  </si>
  <si>
    <t>Cuenta de Calificación clases online</t>
  </si>
  <si>
    <t xml:space="preserve">Cuenta de Calificación maestros </t>
  </si>
  <si>
    <t>Cuenta de Calificación FituApp</t>
  </si>
  <si>
    <t xml:space="preserve">Cuenta de Calificación calidad de comunicación </t>
  </si>
  <si>
    <t>(en blanco)</t>
  </si>
  <si>
    <t xml:space="preserve">Cuenta de ¿Recomendarías a New school Dance Academy a otras personas? </t>
  </si>
  <si>
    <t>Cuenta de Si tienes algún comentario o sugerencia para mejorar los servicios de New School Dance Acedemy puedes dejarlos dejarlos debajo. Tus comentarios son muy valiosos para nosotros.</t>
  </si>
  <si>
    <t>Cuenta de ¿Recomendarías a New school Dance Academy a otras personas? 2</t>
  </si>
  <si>
    <t>Escala</t>
  </si>
  <si>
    <t>Promedio</t>
  </si>
  <si>
    <t xml:space="preserve">Porcentaje </t>
  </si>
  <si>
    <t xml:space="preserve">Suma </t>
  </si>
  <si>
    <t>Cuenta de ¿Cuál de los siguientes aspectos te motivó a inscribirte a New School Dance Academy?</t>
  </si>
  <si>
    <t>Cuenta de ¿Cuál de los siguientes aspectos te motivó a inscribirte a New School Dance Academy?2</t>
  </si>
  <si>
    <t xml:space="preserve">Frecuencia </t>
  </si>
  <si>
    <t>Cuenta de ¿Cómo te enteraste de New School Dance Academy? Selecciones todas las opciones que apliquen</t>
  </si>
  <si>
    <t>Cuenta de ¿Cómo te enteraste de New School Dance Academy? Selecciones todas las opciones que apliquen2</t>
  </si>
  <si>
    <t xml:space="preserve">Bailar Profesionalmente </t>
  </si>
  <si>
    <t xml:space="preserve">Bajar de peso </t>
  </si>
  <si>
    <t xml:space="preserve">Por recomendación de amigos </t>
  </si>
  <si>
    <t>Otro</t>
  </si>
  <si>
    <t>%</t>
  </si>
  <si>
    <t>N</t>
  </si>
  <si>
    <t xml:space="preserve">Aspectos motivantes </t>
  </si>
  <si>
    <t xml:space="preserve">Total </t>
  </si>
  <si>
    <t xml:space="preserve">Instagram </t>
  </si>
  <si>
    <t xml:space="preserve">Facebook </t>
  </si>
  <si>
    <t xml:space="preserve">Amistades </t>
  </si>
  <si>
    <t xml:space="preserve">Influencers </t>
  </si>
  <si>
    <t>FituApp</t>
  </si>
  <si>
    <t xml:space="preserve">Festivales de danza </t>
  </si>
  <si>
    <t xml:space="preserve">Competencias de Baile </t>
  </si>
  <si>
    <t xml:space="preserve">Otros </t>
  </si>
  <si>
    <t xml:space="preserve">Medio de comunicación </t>
  </si>
  <si>
    <t xml:space="preserve"> ¿Cómo te enteraste de New School Dance Academy? Selecciones todas las opciones que apliquen</t>
  </si>
  <si>
    <t xml:space="preserve">Escala </t>
  </si>
  <si>
    <t xml:space="preserve">Promedio </t>
  </si>
  <si>
    <t>Cuenta de ¿Consideras que el servicio al cliente es el adecuado? Sí la respuesta es no, explique por qué</t>
  </si>
  <si>
    <t xml:space="preserve">No por completo </t>
  </si>
  <si>
    <t xml:space="preserve">Comentarios adicionales </t>
  </si>
  <si>
    <t xml:space="preserve">Respuesta </t>
  </si>
  <si>
    <t xml:space="preserve">Frecuencia de asistencia a clases </t>
  </si>
  <si>
    <t>Clases presenciales</t>
  </si>
  <si>
    <t>Clases online</t>
  </si>
  <si>
    <t xml:space="preserve">Maestros </t>
  </si>
  <si>
    <t xml:space="preserve"> FituApp</t>
  </si>
  <si>
    <t xml:space="preserve">Calidad de comunicación </t>
  </si>
  <si>
    <t>Malo</t>
  </si>
  <si>
    <t xml:space="preserve">Muy Malo </t>
  </si>
  <si>
    <t>De acuerdo a tu experiencia ¿cómo califica en los siguientes aspectos a New School Dance Academy?</t>
  </si>
  <si>
    <t xml:space="preserve">Opciones </t>
  </si>
  <si>
    <t xml:space="preserve"> ¿Recomendarías a New school Dance Academy a otras personas? </t>
  </si>
  <si>
    <t xml:space="preserve">En blanco </t>
  </si>
  <si>
    <t>Si tienes algún comentario o sugerencia para mejorar los servicios de New School Dance Acedemy puedes dejarlos debajo. Tus comentarios son muy valiosos para nosotros.</t>
  </si>
  <si>
    <t xml:space="preserve">Comentario </t>
  </si>
  <si>
    <t xml:space="preserve">Personas </t>
  </si>
  <si>
    <t>Para las clases presenciales podrían mejor dejar mucho más espacio de distancia entre las personas a la hora de bailar para así que puedan quitarse la mascarilla y no preocuparse por estar muy cerca de otra persona, debido a que bailar con mascarilla dificulta la respiración y trae varias desventajas</t>
  </si>
  <si>
    <t>Talvez puede haber masterclass de jazz y Heels</t>
  </si>
  <si>
    <r>
      <t xml:space="preserve">Pueden tener un horario de atención y atender solo ese horario aunque las clases comiencen o terminen mas tarde. </t>
    </r>
    <r>
      <rPr>
        <sz val="10"/>
        <color rgb="FFE72943"/>
        <rFont val="Arial"/>
        <family val="2"/>
        <scheme val="major"/>
      </rPr>
      <t>Las consultas en wasap parece que no fluyen muy rápido y tengo dudas si aun es el numero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</si>
</sst>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  <scheme val="major"/>
    </font>
    <font>
      <b/>
      <sz val="10"/>
      <color theme="0"/>
      <name val="Arial"/>
      <family val="2"/>
      <scheme val="major"/>
    </font>
    <font>
      <b/>
      <sz val="10"/>
      <color rgb="FF202044"/>
      <name val="Arial"/>
      <family val="2"/>
      <scheme val="major"/>
    </font>
    <font>
      <sz val="10"/>
      <color rgb="FF202044"/>
      <name val="Arial"/>
      <family val="2"/>
      <scheme val="major"/>
    </font>
    <font>
      <b/>
      <sz val="10"/>
      <color rgb="FF000000"/>
      <name val="Arial"/>
      <family val="2"/>
      <scheme val="major"/>
    </font>
    <font>
      <sz val="10"/>
      <color rgb="FFE72943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729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10" fontId="0" fillId="0" borderId="0" xfId="0" applyNumberFormat="1" applyFont="1" applyAlignment="1"/>
    <xf numFmtId="0" fontId="0" fillId="0" borderId="0" xfId="0" applyNumberFormat="1" applyFont="1" applyAlignment="1">
      <alignment horizontal="center" vertical="center" wrapText="1"/>
    </xf>
    <xf numFmtId="10" fontId="0" fillId="0" borderId="0" xfId="0" applyNumberFormat="1" applyFont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0" fillId="0" borderId="0" xfId="0" pivotButton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6" fillId="0" borderId="1" xfId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4" fillId="2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9" fontId="7" fillId="0" borderId="0" xfId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9" fontId="7" fillId="0" borderId="0" xfId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9" fontId="3" fillId="0" borderId="0" xfId="1" applyFont="1" applyBorder="1" applyAlignment="1">
      <alignment horizontal="center" vertical="center"/>
    </xf>
    <xf numFmtId="1" fontId="3" fillId="0" borderId="0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9" fontId="4" fillId="2" borderId="3" xfId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72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numFmt numFmtId="14" formatCode="0.00%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4" formatCode="0.00%"/>
    </dxf>
    <dxf>
      <alignment vertical="center" readingOrder="0"/>
    </dxf>
    <dxf>
      <alignment vertical="center" readingOrder="0"/>
    </dxf>
    <dxf>
      <alignment vertical="top" readingOrder="0"/>
    </dxf>
    <dxf>
      <alignment vertical="top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2" formatCode="0.00"/>
    </dxf>
    <dxf>
      <numFmt numFmtId="164" formatCode="0.000"/>
    </dxf>
    <dxf>
      <numFmt numFmtId="165" formatCode="0.0000"/>
    </dxf>
    <dxf>
      <numFmt numFmtId="166" formatCode="0.00000"/>
    </dxf>
    <dxf>
      <numFmt numFmtId="167" formatCode="0.000000"/>
    </dxf>
    <dxf>
      <numFmt numFmtId="168" formatCode="0.0000000"/>
    </dxf>
    <dxf>
      <numFmt numFmtId="169" formatCode="0.00000000"/>
    </dxf>
  </dxfs>
  <tableStyles count="0" defaultTableStyle="TableStyleMedium2" defaultPivotStyle="PivotStyleLight16"/>
  <colors>
    <mruColors>
      <color rgb="FF202044"/>
      <color rgb="FF56BAA2"/>
      <color rgb="FFE729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Factores motivantes</a:t>
            </a:r>
            <a:r>
              <a:rPr lang="es-MX" baseline="0">
                <a:solidFill>
                  <a:srgbClr val="E72943"/>
                </a:solidFill>
              </a:rPr>
              <a:t> para inscripción </a:t>
            </a:r>
            <a:endParaRPr lang="es-MX">
              <a:solidFill>
                <a:srgbClr val="E72943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46868571765607953"/>
          <c:y val="0.15462038673737211"/>
          <c:w val="0.58228057044200277"/>
          <c:h val="0.7079629629629629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6BA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02044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Hoja9!$B$4:$B$8</c:f>
              <c:strCache>
                <c:ptCount val="5"/>
                <c:pt idx="0">
                  <c:v>Bailar Profesionalmente </c:v>
                </c:pt>
                <c:pt idx="1">
                  <c:v>Hobby</c:v>
                </c:pt>
                <c:pt idx="2">
                  <c:v>Bajar de peso </c:v>
                </c:pt>
                <c:pt idx="3">
                  <c:v>Por recomendación de amigos </c:v>
                </c:pt>
                <c:pt idx="4">
                  <c:v>Otro</c:v>
                </c:pt>
              </c:strCache>
            </c:strRef>
          </c:cat>
          <c:val>
            <c:numRef>
              <c:f>Hoja9!$C$4:$C$8</c:f>
              <c:numCache>
                <c:formatCode>General</c:formatCode>
                <c:ptCount val="5"/>
                <c:pt idx="0">
                  <c:v>14</c:v>
                </c:pt>
                <c:pt idx="1">
                  <c:v>17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E-48A7-9E70-27C7B31BA3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2562751"/>
        <c:axId val="602564415"/>
      </c:barChart>
      <c:catAx>
        <c:axId val="60256275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2564415"/>
        <c:crosses val="autoZero"/>
        <c:auto val="1"/>
        <c:lblAlgn val="ctr"/>
        <c:lblOffset val="100"/>
        <c:noMultiLvlLbl val="0"/>
      </c:catAx>
      <c:valAx>
        <c:axId val="602564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2562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bg2">
          <a:lumMod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rgbClr val="E72943"/>
                </a:solidFill>
              </a:rPr>
              <a:t>Medio por el que se informó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6BA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02044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Hoja9!$B$15:$B$22</c:f>
              <c:strCache>
                <c:ptCount val="8"/>
                <c:pt idx="0">
                  <c:v>Instagram </c:v>
                </c:pt>
                <c:pt idx="1">
                  <c:v>Facebook </c:v>
                </c:pt>
                <c:pt idx="2">
                  <c:v>Amistades </c:v>
                </c:pt>
                <c:pt idx="3">
                  <c:v>Influencers </c:v>
                </c:pt>
                <c:pt idx="4">
                  <c:v>FituApp</c:v>
                </c:pt>
                <c:pt idx="5">
                  <c:v>Festivales de danza </c:v>
                </c:pt>
                <c:pt idx="6">
                  <c:v>Competencias de Baile </c:v>
                </c:pt>
                <c:pt idx="7">
                  <c:v>Otros </c:v>
                </c:pt>
              </c:strCache>
            </c:strRef>
          </c:cat>
          <c:val>
            <c:numRef>
              <c:f>Hoja9!$C$15:$C$22</c:f>
              <c:numCache>
                <c:formatCode>General</c:formatCode>
                <c:ptCount val="8"/>
                <c:pt idx="0">
                  <c:v>13</c:v>
                </c:pt>
                <c:pt idx="1">
                  <c:v>3</c:v>
                </c:pt>
                <c:pt idx="2">
                  <c:v>18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CB-4D3D-91C1-3542ED55E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25677119"/>
        <c:axId val="825677951"/>
      </c:barChart>
      <c:catAx>
        <c:axId val="825677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5677951"/>
        <c:crosses val="autoZero"/>
        <c:auto val="1"/>
        <c:lblAlgn val="ctr"/>
        <c:lblOffset val="100"/>
        <c:noMultiLvlLbl val="0"/>
      </c:catAx>
      <c:valAx>
        <c:axId val="82567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5677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Frecuencia</a:t>
            </a:r>
            <a:r>
              <a:rPr lang="es-MX" baseline="0">
                <a:solidFill>
                  <a:srgbClr val="E72943"/>
                </a:solidFill>
              </a:rPr>
              <a:t> asistencia a clases </a:t>
            </a:r>
            <a:endParaRPr lang="es-MX">
              <a:solidFill>
                <a:srgbClr val="E72943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6BA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6A4B-4210-909F-9820C804B4A3}"/>
              </c:ext>
            </c:extLst>
          </c:dPt>
          <c:dPt>
            <c:idx val="1"/>
            <c:bubble3D val="0"/>
            <c:spPr>
              <a:solidFill>
                <a:schemeClr val="bg2">
                  <a:lumMod val="8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6A4B-4210-909F-9820C804B4A3}"/>
              </c:ext>
            </c:extLst>
          </c:dPt>
          <c:dPt>
            <c:idx val="2"/>
            <c:bubble3D val="0"/>
            <c:spPr>
              <a:solidFill>
                <a:srgbClr val="202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4B-4210-909F-9820C804B4A3}"/>
              </c:ext>
            </c:extLst>
          </c:dPt>
          <c:dPt>
            <c:idx val="3"/>
            <c:bubble3D val="0"/>
            <c:spPr>
              <a:solidFill>
                <a:srgbClr val="E7294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A4B-4210-909F-9820C804B4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Hoja9!$B$66:$B$69</c:f>
              <c:strCache>
                <c:ptCount val="4"/>
                <c:pt idx="0">
                  <c:v>1 vez al mes</c:v>
                </c:pt>
                <c:pt idx="1">
                  <c:v>1 vez por semana</c:v>
                </c:pt>
                <c:pt idx="2">
                  <c:v>2 veces por semana</c:v>
                </c:pt>
                <c:pt idx="3">
                  <c:v>Diariamente</c:v>
                </c:pt>
              </c:strCache>
            </c:strRef>
          </c:cat>
          <c:val>
            <c:numRef>
              <c:f>Hoja9!$D$66:$D$69</c:f>
              <c:numCache>
                <c:formatCode>0%</c:formatCode>
                <c:ptCount val="4"/>
                <c:pt idx="0">
                  <c:v>3.8461538461538464E-2</c:v>
                </c:pt>
                <c:pt idx="1">
                  <c:v>7.6923076923076927E-2</c:v>
                </c:pt>
                <c:pt idx="2">
                  <c:v>0.5</c:v>
                </c:pt>
                <c:pt idx="3">
                  <c:v>0.38461538461538464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B-4210-909F-9820C804B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202044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Probabilidad</a:t>
            </a:r>
            <a:r>
              <a:rPr lang="es-MX" baseline="0">
                <a:solidFill>
                  <a:srgbClr val="E72943"/>
                </a:solidFill>
              </a:rPr>
              <a:t> de renovar suscripción </a:t>
            </a:r>
            <a:endParaRPr lang="es-MX">
              <a:solidFill>
                <a:srgbClr val="E72943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E7294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B79-47A0-BAA3-7042E05A52FB}"/>
              </c:ext>
            </c:extLst>
          </c:dPt>
          <c:dPt>
            <c:idx val="1"/>
            <c:bubble3D val="0"/>
            <c:spPr>
              <a:solidFill>
                <a:srgbClr val="202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B79-47A0-BAA3-7042E05A52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Hoja9!$B$74:$B$75</c:f>
              <c:strCache>
                <c:ptCount val="2"/>
                <c:pt idx="0">
                  <c:v>Probablemente</c:v>
                </c:pt>
                <c:pt idx="1">
                  <c:v>Seguro que sí</c:v>
                </c:pt>
              </c:strCache>
            </c:strRef>
          </c:cat>
          <c:val>
            <c:numRef>
              <c:f>Hoja9!$D$74:$D$75</c:f>
              <c:numCache>
                <c:formatCode>0%</c:formatCode>
                <c:ptCount val="2"/>
                <c:pt idx="0">
                  <c:v>0.11538461538461539</c:v>
                </c:pt>
                <c:pt idx="1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9-47A0-BAA3-7042E05A5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202044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Recomendación de nuestra marca </a:t>
            </a:r>
          </a:p>
        </c:rich>
      </c:tx>
      <c:layout>
        <c:manualLayout>
          <c:xMode val="edge"/>
          <c:yMode val="edge"/>
          <c:x val="0.14683597223325098"/>
          <c:y val="3.52422907488986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6BAA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202044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Hoja9!$B$81:$B$82</c:f>
              <c:strCache>
                <c:ptCount val="2"/>
                <c:pt idx="0">
                  <c:v>Sí</c:v>
                </c:pt>
                <c:pt idx="1">
                  <c:v>En blanco </c:v>
                </c:pt>
              </c:strCache>
            </c:strRef>
          </c:cat>
          <c:val>
            <c:numRef>
              <c:f>Hoja9!$D$81:$D$82</c:f>
              <c:numCache>
                <c:formatCode>0%</c:formatCode>
                <c:ptCount val="2"/>
                <c:pt idx="0">
                  <c:v>0.96153846153846156</c:v>
                </c:pt>
                <c:pt idx="1">
                  <c:v>3.8461538461538464E-2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A-4C72-BC35-77941B763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1706607"/>
        <c:axId val="851704527"/>
      </c:barChart>
      <c:catAx>
        <c:axId val="85170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04527"/>
        <c:crosses val="autoZero"/>
        <c:auto val="1"/>
        <c:lblAlgn val="ctr"/>
        <c:lblOffset val="100"/>
        <c:noMultiLvlLbl val="0"/>
      </c:catAx>
      <c:valAx>
        <c:axId val="851704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51706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Calificación por parte de clientes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Hoja9!$H$72:$H$84</c:f>
              <c:numCache>
                <c:formatCode>General</c:formatCode>
                <c:ptCount val="13"/>
                <c:pt idx="0">
                  <c:v>19</c:v>
                </c:pt>
                <c:pt idx="2">
                  <c:v>0</c:v>
                </c:pt>
                <c:pt idx="3">
                  <c:v>12</c:v>
                </c:pt>
                <c:pt idx="5">
                  <c:v>0</c:v>
                </c:pt>
                <c:pt idx="6">
                  <c:v>21</c:v>
                </c:pt>
                <c:pt idx="8">
                  <c:v>0</c:v>
                </c:pt>
                <c:pt idx="9">
                  <c:v>5</c:v>
                </c:pt>
                <c:pt idx="11">
                  <c:v>0</c:v>
                </c:pt>
                <c:pt idx="1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5-4168-85A0-22200479905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Hoja9!$I$72:$I$84</c:f>
              <c:numCache>
                <c:formatCode>General</c:formatCode>
                <c:ptCount val="13"/>
                <c:pt idx="0">
                  <c:v>2</c:v>
                </c:pt>
                <c:pt idx="2">
                  <c:v>0</c:v>
                </c:pt>
                <c:pt idx="3">
                  <c:v>10</c:v>
                </c:pt>
                <c:pt idx="5">
                  <c:v>0</c:v>
                </c:pt>
                <c:pt idx="6">
                  <c:v>5</c:v>
                </c:pt>
                <c:pt idx="8">
                  <c:v>0</c:v>
                </c:pt>
                <c:pt idx="9">
                  <c:v>13</c:v>
                </c:pt>
                <c:pt idx="11">
                  <c:v>0</c:v>
                </c:pt>
                <c:pt idx="1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5-4168-85A0-22200479905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Hoja9!$J$72:$J$84</c:f>
              <c:numCache>
                <c:formatCode>General</c:formatCode>
                <c:ptCount val="13"/>
                <c:pt idx="2">
                  <c:v>0</c:v>
                </c:pt>
                <c:pt idx="3">
                  <c:v>4</c:v>
                </c:pt>
                <c:pt idx="8">
                  <c:v>0</c:v>
                </c:pt>
                <c:pt idx="9">
                  <c:v>6</c:v>
                </c:pt>
                <c:pt idx="11">
                  <c:v>0</c:v>
                </c:pt>
                <c:pt idx="1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C5-4168-85A0-22200479905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Hoja9!$K$72:$K$84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B2C5-4168-85A0-22200479905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Hoja9!$L$72:$L$84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4-B2C5-4168-85A0-22200479905A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Hoja9!$G$72:$G$84</c:f>
              <c:strCache>
                <c:ptCount val="13"/>
                <c:pt idx="0">
                  <c:v>Clases presenciales</c:v>
                </c:pt>
                <c:pt idx="3">
                  <c:v>Clases online</c:v>
                </c:pt>
                <c:pt idx="6">
                  <c:v>Maestros </c:v>
                </c:pt>
                <c:pt idx="9">
                  <c:v> FituApp</c:v>
                </c:pt>
                <c:pt idx="12">
                  <c:v>Calidad de comunicación </c:v>
                </c:pt>
              </c:strCache>
            </c:strRef>
          </c:cat>
          <c:val>
            <c:numRef>
              <c:f>Hoja9!$M$72:$M$84</c:f>
              <c:numCache>
                <c:formatCode>General</c:formatCode>
                <c:ptCount val="13"/>
                <c:pt idx="0">
                  <c:v>5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C5-4168-85A0-222004799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4081551"/>
        <c:axId val="834079887"/>
      </c:barChart>
      <c:catAx>
        <c:axId val="8340815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4079887"/>
        <c:crosses val="autoZero"/>
        <c:auto val="1"/>
        <c:lblAlgn val="ctr"/>
        <c:lblOffset val="100"/>
        <c:noMultiLvlLbl val="0"/>
      </c:catAx>
      <c:valAx>
        <c:axId val="834079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202044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340815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E72943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rgbClr val="E72943"/>
                </a:solidFill>
              </a:rPr>
              <a:t>¿Servicio</a:t>
            </a:r>
            <a:r>
              <a:rPr lang="es-MX" baseline="0">
                <a:solidFill>
                  <a:srgbClr val="E72943"/>
                </a:solidFill>
              </a:rPr>
              <a:t> al cliente adecuado?</a:t>
            </a:r>
            <a:endParaRPr lang="es-MX">
              <a:solidFill>
                <a:srgbClr val="E72943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E72943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0204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9D1D-4BB0-923C-CC6D8E197E6A}"/>
              </c:ext>
            </c:extLst>
          </c:dPt>
          <c:dPt>
            <c:idx val="1"/>
            <c:bubble3D val="0"/>
            <c:spPr>
              <a:solidFill>
                <a:srgbClr val="56BAA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D1D-4BB0-923C-CC6D8E197E6A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D1D-4BB0-923C-CC6D8E197E6A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D1D-4BB0-923C-CC6D8E197E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Hoja9!$B$49:$B$50</c:f>
              <c:strCache>
                <c:ptCount val="2"/>
                <c:pt idx="0">
                  <c:v>Sí</c:v>
                </c:pt>
                <c:pt idx="1">
                  <c:v>No por completo </c:v>
                </c:pt>
              </c:strCache>
            </c:strRef>
          </c:cat>
          <c:val>
            <c:numRef>
              <c:f>Hoja9!$D$49:$D$50</c:f>
              <c:numCache>
                <c:formatCode>0%</c:formatCode>
                <c:ptCount val="2"/>
                <c:pt idx="0">
                  <c:v>0.92307692307692313</c:v>
                </c:pt>
                <c:pt idx="1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D-4BB0-923C-CC6D8E197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202044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38100</xdr:rowOff>
    </xdr:from>
    <xdr:to>
      <xdr:col>7</xdr:col>
      <xdr:colOff>619125</xdr:colOff>
      <xdr:row>12</xdr:row>
      <xdr:rowOff>190500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76200</xdr:colOff>
      <xdr:row>12</xdr:row>
      <xdr:rowOff>276224</xdr:rowOff>
    </xdr:from>
    <xdr:to>
      <xdr:col>9</xdr:col>
      <xdr:colOff>257175</xdr:colOff>
      <xdr:row>27</xdr:row>
      <xdr:rowOff>476249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261937</xdr:colOff>
      <xdr:row>53</xdr:row>
      <xdr:rowOff>57149</xdr:rowOff>
    </xdr:from>
    <xdr:to>
      <xdr:col>8</xdr:col>
      <xdr:colOff>419100</xdr:colOff>
      <xdr:row>67</xdr:row>
      <xdr:rowOff>28574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738187</xdr:colOff>
      <xdr:row>53</xdr:row>
      <xdr:rowOff>47625</xdr:rowOff>
    </xdr:from>
    <xdr:to>
      <xdr:col>13</xdr:col>
      <xdr:colOff>438150</xdr:colOff>
      <xdr:row>66</xdr:row>
      <xdr:rowOff>85725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928687</xdr:colOff>
      <xdr:row>83</xdr:row>
      <xdr:rowOff>95249</xdr:rowOff>
    </xdr:from>
    <xdr:to>
      <xdr:col>5</xdr:col>
      <xdr:colOff>800100</xdr:colOff>
      <xdr:row>87</xdr:row>
      <xdr:rowOff>676274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176212</xdr:colOff>
      <xdr:row>69</xdr:row>
      <xdr:rowOff>171450</xdr:rowOff>
    </xdr:from>
    <xdr:to>
      <xdr:col>21</xdr:col>
      <xdr:colOff>342900</xdr:colOff>
      <xdr:row>85</xdr:row>
      <xdr:rowOff>66674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923924</xdr:colOff>
      <xdr:row>42</xdr:row>
      <xdr:rowOff>104775</xdr:rowOff>
    </xdr:from>
    <xdr:to>
      <xdr:col>10</xdr:col>
      <xdr:colOff>223836</xdr:colOff>
      <xdr:row>49</xdr:row>
      <xdr:rowOff>1181100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uario de Windows" refreshedDate="44099.338792129631" createdVersion="6" refreshedVersion="6" minRefreshableVersion="3" recordCount="26">
  <cacheSource type="worksheet">
    <worksheetSource name="NS"/>
  </cacheSource>
  <cacheFields count="17">
    <cacheField name="¿Cuál de los siguientes aspectos te motivó a inscribirte a New School Dance Academy?" numFmtId="0">
      <sharedItems count="6">
        <s v="Bailar profesionalmente"/>
        <s v="Hobby, Para aprender mas de todas las  culturas del baile"/>
        <s v="Por recomendación de amigos"/>
        <s v="Hobby, Bailar profesionalmente"/>
        <s v="Hobby, Bailar profesionalmente, Bajar de peso"/>
        <s v="Hobby"/>
      </sharedItems>
    </cacheField>
    <cacheField name="¿Cómo te enteraste de New School Dance Academy? Selecciones todas las opciones que apliquen" numFmtId="0">
      <sharedItems count="9">
        <s v="Competencias de baile"/>
        <s v="Amistades"/>
        <s v="Influencers"/>
        <s v="Intagram, Facebook"/>
        <s v="Intagram, Amistades"/>
        <s v="Intagram, Facebook, Amistades"/>
        <s v="Intagram"/>
        <s v="Amistades, Pablo me arrastró a esto jajajaja"/>
        <s v="Amistades, Soy ex alumna"/>
      </sharedItems>
    </cacheField>
    <cacheField name="En la escala del 1 al 5 ¿qué tanto influyeron estos canales de comunicación en tu decisión para inscribirte en New School?" numFmtId="0">
      <sharedItems containsSemiMixedTypes="0" containsString="0" containsNumber="1" containsInteger="1" minValue="1" maxValue="5" count="5">
        <n v="4"/>
        <n v="1"/>
        <n v="5"/>
        <n v="3"/>
        <n v="2"/>
      </sharedItems>
    </cacheField>
    <cacheField name="En una escala del 1 al 5, donde 1 es muy mala y 5 muy buena ¿cómo fue tu experiencia con el proceso al realizar la transacción?" numFmtId="0">
      <sharedItems containsSemiMixedTypes="0" containsString="0" containsNumber="1" containsInteger="1" minValue="3" maxValue="5" count="3">
        <n v="4"/>
        <n v="3"/>
        <n v="5"/>
      </sharedItems>
    </cacheField>
    <cacheField name="¿Consideras que el servicio al cliente es el adecuado? Sí la respuesta es no, explique por qué" numFmtId="0">
      <sharedItems count="11">
        <s v="Si"/>
        <s v="Sí "/>
        <s v="sí"/>
        <s v="Muy adecuado "/>
        <s v="Yo considero que si es el adecuado"/>
        <s v="Sí, lo considero adecuado. "/>
        <s v="Me parece súper bien :)"/>
        <s v="Siii , por que se dedican mucho al cliente"/>
        <s v="Sí, es muy rápido al contetsra"/>
        <s v="Si y no, pueden tener un horario de atención y atender solo ese horario aunque las clases comiencen o terminen mas tarde"/>
        <s v="Las consultas en wasap parece que no fluyen muy rápido y tengo dudas si aun es el numero"/>
      </sharedItems>
    </cacheField>
    <cacheField name="¿Cuán serviciales o poco serviciales te parecieron nuestros representantes de servicio al cliente?" numFmtId="0">
      <sharedItems containsSemiMixedTypes="0" containsString="0" containsNumber="1" containsInteger="1" minValue="3" maxValue="5" count="3">
        <n v="5"/>
        <n v="4"/>
        <n v="3"/>
      </sharedItems>
    </cacheField>
    <cacheField name="¿Con qué frecuencia asistes a clases en la plataforma de Newschool?" numFmtId="0">
      <sharedItems count="4">
        <s v="2 veces por semana"/>
        <s v="1 vez por semana"/>
        <s v="Diariamente"/>
        <s v="1 vez al mes"/>
      </sharedItems>
    </cacheField>
    <cacheField name="Calificación clases presenciales" numFmtId="0">
      <sharedItems count="3">
        <s v="Excelente"/>
        <s v="No Sabe"/>
        <s v="Bueno"/>
      </sharedItems>
    </cacheField>
    <cacheField name="Calificación clases online" numFmtId="0">
      <sharedItems count="3">
        <s v="Regular"/>
        <s v="Bueno"/>
        <s v="Excelente"/>
      </sharedItems>
    </cacheField>
    <cacheField name="Calificación maestros " numFmtId="0">
      <sharedItems count="2">
        <s v="Excelente"/>
        <s v="Bueno"/>
      </sharedItems>
    </cacheField>
    <cacheField name="Calificación FituApp" numFmtId="0">
      <sharedItems count="4">
        <s v="Regular"/>
        <s v="Excelente"/>
        <s v="Bueno"/>
        <s v="No Sabe"/>
      </sharedItems>
    </cacheField>
    <cacheField name="Calificación calidad de comunicación " numFmtId="0">
      <sharedItems count="3">
        <s v="Regular"/>
        <s v="Bueno"/>
        <s v="Excelente"/>
      </sharedItems>
    </cacheField>
    <cacheField name="¿Te suscribirías de nuevo a nuestras clases?" numFmtId="0">
      <sharedItems count="2">
        <s v="Seguro que sí"/>
        <s v="Probablemente"/>
      </sharedItems>
    </cacheField>
    <cacheField name="¿Por qué no renovaría su suscripción?" numFmtId="0">
      <sharedItems containsNonDate="0" containsString="0" containsBlank="1"/>
    </cacheField>
    <cacheField name="¿Recomendarías a New school Dance Academy a otras personas? " numFmtId="0">
      <sharedItems containsBlank="1" count="2">
        <s v="Sí"/>
        <m/>
      </sharedItems>
    </cacheField>
    <cacheField name="¿Por qué no recomendaría New School Dance Academy a otras personas?" numFmtId="0">
      <sharedItems containsNonDate="0" containsString="0" containsBlank="1"/>
    </cacheField>
    <cacheField name="Si tienes algún comentario o sugerencia para mejorar los servicios de New School Dance Acedemy puedes dejarlos dejarlos debajo. Tus comentarios son muy valiosos para nosotros." numFmtId="0">
      <sharedItems containsBlank="1" count="4" longText="1">
        <m/>
        <s v="Para las clases presenciales podrían mejor dejar mucho más espacio de distancia entre las personas a la hora de bailar para así que puedan quitarse la mascarilla y no preocuparse por estar muy cerca de otra persona, debido a que bailar con mascarilla dificulta la respiración y trae varias desventajas "/>
        <s v="Seria de bastante ayuda que los profesores dieran feedback, de lo que se esta haciendo, ya sea durante la clase o despues de la misma. Ya que esto no solo motiva al estudiante a mejorar, sino que tambien ayuda a sentir al estudiante como parte importante del grupo o de la clase."/>
        <s v="Talvez puede haber masterclass de jazz y Heels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">
  <r>
    <x v="0"/>
    <x v="0"/>
    <x v="0"/>
    <x v="0"/>
    <x v="0"/>
    <x v="0"/>
    <x v="0"/>
    <x v="0"/>
    <x v="0"/>
    <x v="0"/>
    <x v="0"/>
    <x v="0"/>
    <x v="0"/>
    <m/>
    <x v="0"/>
    <m/>
    <x v="0"/>
  </r>
  <r>
    <x v="0"/>
    <x v="0"/>
    <x v="0"/>
    <x v="0"/>
    <x v="0"/>
    <x v="0"/>
    <x v="0"/>
    <x v="0"/>
    <x v="0"/>
    <x v="0"/>
    <x v="0"/>
    <x v="0"/>
    <x v="0"/>
    <m/>
    <x v="0"/>
    <m/>
    <x v="0"/>
  </r>
  <r>
    <x v="1"/>
    <x v="1"/>
    <x v="1"/>
    <x v="1"/>
    <x v="1"/>
    <x v="1"/>
    <x v="1"/>
    <x v="0"/>
    <x v="1"/>
    <x v="0"/>
    <x v="0"/>
    <x v="1"/>
    <x v="0"/>
    <m/>
    <x v="0"/>
    <m/>
    <x v="0"/>
  </r>
  <r>
    <x v="2"/>
    <x v="1"/>
    <x v="2"/>
    <x v="0"/>
    <x v="2"/>
    <x v="0"/>
    <x v="0"/>
    <x v="0"/>
    <x v="1"/>
    <x v="0"/>
    <x v="0"/>
    <x v="1"/>
    <x v="1"/>
    <m/>
    <x v="0"/>
    <m/>
    <x v="0"/>
  </r>
  <r>
    <x v="0"/>
    <x v="2"/>
    <x v="1"/>
    <x v="2"/>
    <x v="3"/>
    <x v="0"/>
    <x v="2"/>
    <x v="0"/>
    <x v="2"/>
    <x v="0"/>
    <x v="1"/>
    <x v="2"/>
    <x v="0"/>
    <m/>
    <x v="0"/>
    <m/>
    <x v="0"/>
  </r>
  <r>
    <x v="3"/>
    <x v="1"/>
    <x v="3"/>
    <x v="2"/>
    <x v="0"/>
    <x v="0"/>
    <x v="2"/>
    <x v="0"/>
    <x v="2"/>
    <x v="0"/>
    <x v="2"/>
    <x v="1"/>
    <x v="0"/>
    <m/>
    <x v="0"/>
    <m/>
    <x v="0"/>
  </r>
  <r>
    <x v="3"/>
    <x v="3"/>
    <x v="1"/>
    <x v="0"/>
    <x v="4"/>
    <x v="0"/>
    <x v="0"/>
    <x v="0"/>
    <x v="1"/>
    <x v="0"/>
    <x v="3"/>
    <x v="2"/>
    <x v="0"/>
    <m/>
    <x v="0"/>
    <m/>
    <x v="0"/>
  </r>
  <r>
    <x v="0"/>
    <x v="4"/>
    <x v="4"/>
    <x v="2"/>
    <x v="5"/>
    <x v="0"/>
    <x v="0"/>
    <x v="0"/>
    <x v="2"/>
    <x v="0"/>
    <x v="2"/>
    <x v="2"/>
    <x v="0"/>
    <m/>
    <x v="0"/>
    <m/>
    <x v="0"/>
  </r>
  <r>
    <x v="4"/>
    <x v="4"/>
    <x v="4"/>
    <x v="0"/>
    <x v="6"/>
    <x v="1"/>
    <x v="2"/>
    <x v="1"/>
    <x v="1"/>
    <x v="0"/>
    <x v="2"/>
    <x v="1"/>
    <x v="0"/>
    <m/>
    <x v="0"/>
    <m/>
    <x v="1"/>
  </r>
  <r>
    <x v="0"/>
    <x v="5"/>
    <x v="2"/>
    <x v="0"/>
    <x v="7"/>
    <x v="1"/>
    <x v="0"/>
    <x v="0"/>
    <x v="1"/>
    <x v="0"/>
    <x v="2"/>
    <x v="1"/>
    <x v="0"/>
    <m/>
    <x v="0"/>
    <m/>
    <x v="0"/>
  </r>
  <r>
    <x v="5"/>
    <x v="1"/>
    <x v="2"/>
    <x v="2"/>
    <x v="0"/>
    <x v="0"/>
    <x v="1"/>
    <x v="0"/>
    <x v="1"/>
    <x v="0"/>
    <x v="3"/>
    <x v="2"/>
    <x v="0"/>
    <m/>
    <x v="0"/>
    <m/>
    <x v="0"/>
  </r>
  <r>
    <x v="5"/>
    <x v="6"/>
    <x v="4"/>
    <x v="2"/>
    <x v="0"/>
    <x v="0"/>
    <x v="0"/>
    <x v="0"/>
    <x v="2"/>
    <x v="0"/>
    <x v="2"/>
    <x v="2"/>
    <x v="0"/>
    <m/>
    <x v="0"/>
    <m/>
    <x v="0"/>
  </r>
  <r>
    <x v="2"/>
    <x v="1"/>
    <x v="1"/>
    <x v="2"/>
    <x v="0"/>
    <x v="0"/>
    <x v="2"/>
    <x v="1"/>
    <x v="2"/>
    <x v="0"/>
    <x v="1"/>
    <x v="2"/>
    <x v="0"/>
    <m/>
    <x v="0"/>
    <m/>
    <x v="0"/>
  </r>
  <r>
    <x v="4"/>
    <x v="7"/>
    <x v="1"/>
    <x v="0"/>
    <x v="0"/>
    <x v="1"/>
    <x v="0"/>
    <x v="2"/>
    <x v="0"/>
    <x v="1"/>
    <x v="0"/>
    <x v="2"/>
    <x v="0"/>
    <m/>
    <x v="0"/>
    <m/>
    <x v="0"/>
  </r>
  <r>
    <x v="3"/>
    <x v="3"/>
    <x v="0"/>
    <x v="1"/>
    <x v="0"/>
    <x v="0"/>
    <x v="2"/>
    <x v="0"/>
    <x v="2"/>
    <x v="0"/>
    <x v="2"/>
    <x v="1"/>
    <x v="0"/>
    <m/>
    <x v="0"/>
    <m/>
    <x v="0"/>
  </r>
  <r>
    <x v="5"/>
    <x v="4"/>
    <x v="4"/>
    <x v="2"/>
    <x v="8"/>
    <x v="0"/>
    <x v="2"/>
    <x v="1"/>
    <x v="2"/>
    <x v="1"/>
    <x v="1"/>
    <x v="0"/>
    <x v="0"/>
    <m/>
    <x v="0"/>
    <m/>
    <x v="0"/>
  </r>
  <r>
    <x v="0"/>
    <x v="8"/>
    <x v="2"/>
    <x v="0"/>
    <x v="9"/>
    <x v="2"/>
    <x v="2"/>
    <x v="2"/>
    <x v="0"/>
    <x v="1"/>
    <x v="0"/>
    <x v="0"/>
    <x v="0"/>
    <m/>
    <x v="0"/>
    <m/>
    <x v="0"/>
  </r>
  <r>
    <x v="5"/>
    <x v="4"/>
    <x v="4"/>
    <x v="2"/>
    <x v="8"/>
    <x v="0"/>
    <x v="2"/>
    <x v="1"/>
    <x v="2"/>
    <x v="1"/>
    <x v="1"/>
    <x v="0"/>
    <x v="0"/>
    <m/>
    <x v="0"/>
    <m/>
    <x v="0"/>
  </r>
  <r>
    <x v="3"/>
    <x v="1"/>
    <x v="1"/>
    <x v="2"/>
    <x v="0"/>
    <x v="0"/>
    <x v="3"/>
    <x v="0"/>
    <x v="1"/>
    <x v="0"/>
    <x v="2"/>
    <x v="1"/>
    <x v="1"/>
    <m/>
    <x v="0"/>
    <m/>
    <x v="2"/>
  </r>
  <r>
    <x v="5"/>
    <x v="6"/>
    <x v="4"/>
    <x v="2"/>
    <x v="0"/>
    <x v="0"/>
    <x v="0"/>
    <x v="0"/>
    <x v="2"/>
    <x v="0"/>
    <x v="2"/>
    <x v="2"/>
    <x v="0"/>
    <m/>
    <x v="0"/>
    <m/>
    <x v="0"/>
  </r>
  <r>
    <x v="3"/>
    <x v="1"/>
    <x v="3"/>
    <x v="2"/>
    <x v="0"/>
    <x v="0"/>
    <x v="2"/>
    <x v="0"/>
    <x v="2"/>
    <x v="0"/>
    <x v="2"/>
    <x v="1"/>
    <x v="0"/>
    <m/>
    <x v="0"/>
    <m/>
    <x v="0"/>
  </r>
  <r>
    <x v="5"/>
    <x v="6"/>
    <x v="3"/>
    <x v="2"/>
    <x v="0"/>
    <x v="0"/>
    <x v="0"/>
    <x v="0"/>
    <x v="2"/>
    <x v="0"/>
    <x v="2"/>
    <x v="2"/>
    <x v="0"/>
    <m/>
    <x v="1"/>
    <m/>
    <x v="0"/>
  </r>
  <r>
    <x v="0"/>
    <x v="1"/>
    <x v="1"/>
    <x v="0"/>
    <x v="10"/>
    <x v="0"/>
    <x v="0"/>
    <x v="0"/>
    <x v="1"/>
    <x v="0"/>
    <x v="2"/>
    <x v="1"/>
    <x v="1"/>
    <m/>
    <x v="0"/>
    <m/>
    <x v="3"/>
  </r>
  <r>
    <x v="5"/>
    <x v="4"/>
    <x v="1"/>
    <x v="0"/>
    <x v="0"/>
    <x v="0"/>
    <x v="0"/>
    <x v="0"/>
    <x v="1"/>
    <x v="0"/>
    <x v="2"/>
    <x v="2"/>
    <x v="0"/>
    <m/>
    <x v="0"/>
    <m/>
    <x v="0"/>
  </r>
  <r>
    <x v="5"/>
    <x v="4"/>
    <x v="1"/>
    <x v="0"/>
    <x v="0"/>
    <x v="0"/>
    <x v="0"/>
    <x v="0"/>
    <x v="1"/>
    <x v="0"/>
    <x v="2"/>
    <x v="2"/>
    <x v="0"/>
    <m/>
    <x v="0"/>
    <m/>
    <x v="0"/>
  </r>
  <r>
    <x v="5"/>
    <x v="4"/>
    <x v="4"/>
    <x v="2"/>
    <x v="8"/>
    <x v="0"/>
    <x v="2"/>
    <x v="1"/>
    <x v="2"/>
    <x v="1"/>
    <x v="1"/>
    <x v="0"/>
    <x v="0"/>
    <m/>
    <x v="0"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9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63:B68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2"/>
        <item x="3"/>
        <item x="0"/>
        <item t="default"/>
      </items>
    </pivotField>
  </pivotFields>
  <rowFields count="1">
    <field x="16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uenta de Si tienes algún comentario o sugerencia para mejorar los servicios de New School Dance Acedemy puedes dejarlos dejarlos debajo. Tus comentarios son muy valiosos para nosotros." fld="1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TablaDinámica1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5:E47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</pivotFields>
  <rowItems count="1">
    <i/>
  </rowItems>
  <colFields count="1">
    <field x="11"/>
  </colFields>
  <colItems count="4">
    <i>
      <x/>
    </i>
    <i>
      <x v="1"/>
    </i>
    <i>
      <x v="2"/>
    </i>
    <i t="grand">
      <x/>
    </i>
  </colItems>
  <dataFields count="1">
    <dataField name="Cuenta de Calificación calidad de comunicación " fld="1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TablaDinámica2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F1:H6" firstHeaderRow="0" firstDataRow="1" firstDataCol="1"/>
  <pivotFields count="17">
    <pivotField axis="axisRow" dataField="1" showAll="0">
      <items count="7">
        <item h="1" x="0"/>
        <item x="5"/>
        <item x="3"/>
        <item x="4"/>
        <item x="1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¿Cuál de los siguientes aspectos te motivó a inscribirte a New School Dance Academy?" fld="0" subtotal="count" baseField="0" baseItem="0"/>
    <dataField name="Cuenta de ¿Cuál de los siguientes aspectos te motivó a inscribirte a New School Dance Academy?2" fld="0" subtotal="count" showDataAs="percentOfTotal" baseField="0" baseItem="0" numFmtId="10"/>
  </dataFields>
  <formats count="9">
    <format dxfId="105">
      <pivotArea field="0" type="button" dataOnly="0" labelOnly="1" outline="0" axis="axisRow" fieldPosition="0"/>
    </format>
    <format dxfId="10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3">
      <pivotArea field="0" type="button" dataOnly="0" labelOnly="1" outline="0" axis="axisRow" fieldPosition="0"/>
    </format>
    <format dxfId="10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01">
      <pivotArea field="0" type="button" dataOnly="0" labelOnly="1" outline="0" axis="axisRow" fieldPosition="0"/>
    </format>
    <format dxfId="10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9">
      <pivotArea field="0" type="button" dataOnly="0" labelOnly="1" outline="0" axis="axisRow" fieldPosition="0"/>
    </format>
    <format dxfId="9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7">
      <pivotArea outline="0" fieldPosition="0">
        <references count="1">
          <reference field="429496729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TablaDinámica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8:D22" firstHeaderRow="0" firstDataRow="1" firstDataCol="1"/>
  <pivotFields count="17">
    <pivotField showAll="0"/>
    <pivotField showAll="0"/>
    <pivotField showAll="0"/>
    <pivotField showAll="0"/>
    <pivotField showAll="0"/>
    <pivotField axis="axisRow" dataField="1" showAll="0">
      <items count="4">
        <item x="2"/>
        <item x="1"/>
        <item x="0"/>
        <item t="default"/>
      </items>
    </pivotField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¿Cuán serviciales o poco serviciales te parecieron nuestros representantes de servicio al cliente?" fld="5" baseField="0" baseItem="0"/>
    <dataField name="Suma de ¿Cuán serviciales o poco serviciales te parecieron nuestros representantes de servicio al cliente?2" fld="5" showDataAs="percentOfTotal" baseField="0" baseItem="0" numFmtId="10"/>
    <dataField name="Promedio de ¿Cuán serviciales o poco serviciales te parecieron nuestros representantes de servicio al cliente?3" fld="5" subtotal="average" baseField="5" baseItem="0"/>
  </dataFields>
  <formats count="33">
    <format dxfId="138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7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6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5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4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3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2">
      <pivotArea field="5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5" type="button" dataOnly="0" labelOnly="1" outline="0" axis="axisRow" fieldPosition="0"/>
    </format>
    <format dxfId="128">
      <pivotArea dataOnly="0" labelOnly="1" fieldPosition="0">
        <references count="1">
          <reference field="5" count="0"/>
        </references>
      </pivotArea>
    </format>
    <format dxfId="127">
      <pivotArea dataOnly="0" labelOnly="1" grandRow="1" outline="0" fieldPosition="0"/>
    </format>
    <format dxfId="12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25">
      <pivotArea type="all" dataOnly="0" outline="0" fieldPosition="0"/>
    </format>
    <format dxfId="124">
      <pivotArea outline="0" collapsedLevelsAreSubtotals="1" fieldPosition="0"/>
    </format>
    <format dxfId="123">
      <pivotArea field="5" type="button" dataOnly="0" labelOnly="1" outline="0" axis="axisRow" fieldPosition="0"/>
    </format>
    <format dxfId="122">
      <pivotArea dataOnly="0" labelOnly="1" fieldPosition="0">
        <references count="1">
          <reference field="5" count="0"/>
        </references>
      </pivotArea>
    </format>
    <format dxfId="121">
      <pivotArea dataOnly="0" labelOnly="1" grandRow="1" outline="0" fieldPosition="0"/>
    </format>
    <format dxfId="12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9">
      <pivotArea type="all" dataOnly="0" outline="0" fieldPosition="0"/>
    </format>
    <format dxfId="118">
      <pivotArea outline="0" collapsedLevelsAreSubtotals="1" fieldPosition="0"/>
    </format>
    <format dxfId="117">
      <pivotArea field="5" type="button" dataOnly="0" labelOnly="1" outline="0" axis="axisRow" fieldPosition="0"/>
    </format>
    <format dxfId="116">
      <pivotArea dataOnly="0" labelOnly="1" fieldPosition="0">
        <references count="1">
          <reference field="5" count="0"/>
        </references>
      </pivotArea>
    </format>
    <format dxfId="115">
      <pivotArea dataOnly="0" labelOnly="1" grandRow="1" outline="0" fieldPosition="0"/>
    </format>
    <format dxfId="1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3">
      <pivotArea type="all" dataOnly="0" outline="0" fieldPosition="0"/>
    </format>
    <format dxfId="112">
      <pivotArea outline="0" collapsedLevelsAreSubtotals="1" fieldPosition="0"/>
    </format>
    <format dxfId="111">
      <pivotArea field="5" type="button" dataOnly="0" labelOnly="1" outline="0" axis="axisRow" fieldPosition="0"/>
    </format>
    <format dxfId="110">
      <pivotArea dataOnly="0" labelOnly="1" fieldPosition="0">
        <references count="1">
          <reference field="5" count="0"/>
        </references>
      </pivotArea>
    </format>
    <format dxfId="109">
      <pivotArea dataOnly="0" labelOnly="1" grandRow="1" outline="0" fieldPosition="0"/>
    </format>
    <format dxfId="1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07">
      <pivotArea field="5" type="button" dataOnly="0" labelOnly="1" outline="0" axis="axisRow" fieldPosition="0"/>
    </format>
    <format dxfId="10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TablaDinámica14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42:F44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5">
        <item x="2"/>
        <item x="1"/>
        <item x="3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10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Calificación FituApp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TablaDinámica6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1:D15" firstHeaderRow="0" firstDataRow="1" firstDataCol="1"/>
  <pivotFields count="17">
    <pivotField showAll="0"/>
    <pivotField showAll="0"/>
    <pivotField showAll="0"/>
    <pivotField axis="axisRow" dataField="1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En una escala del 1 al 5, donde 1 es muy mala y 5 muy buena ¿cómo fue tu experiencia con el proceso al realizar la transacción?" fld="3" baseField="0" baseItem="0"/>
    <dataField name="Suma de En una escala del 1 al 5, donde 1 es muy mala y 5 muy buena ¿cómo fue tu experiencia con el proceso al realizar la transacción?2" fld="3" showDataAs="percentOfTotal" baseField="0" baseItem="0" numFmtId="10"/>
    <dataField name="Promedio de En una escala del 1 al 5, donde 1 es muy mala y 5 muy buena ¿cómo fue tu experiencia con el proceso al realizar la transacción?3" fld="3" subtotal="average" baseField="3" baseItem="0"/>
  </dataFields>
  <formats count="33">
    <format dxfId="171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70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9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8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7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6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5">
      <pivotArea field="3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164">
      <pivotArea type="all" dataOnly="0" outline="0" fieldPosition="0"/>
    </format>
    <format dxfId="163">
      <pivotArea outline="0" collapsedLevelsAreSubtotals="1" fieldPosition="0"/>
    </format>
    <format dxfId="162">
      <pivotArea field="3" type="button" dataOnly="0" labelOnly="1" outline="0" axis="axisRow" fieldPosition="0"/>
    </format>
    <format dxfId="161">
      <pivotArea dataOnly="0" labelOnly="1" fieldPosition="0">
        <references count="1">
          <reference field="3" count="0"/>
        </references>
      </pivotArea>
    </format>
    <format dxfId="160">
      <pivotArea dataOnly="0" labelOnly="1" grandRow="1" outline="0" fieldPosition="0"/>
    </format>
    <format dxfId="15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8">
      <pivotArea type="all" dataOnly="0" outline="0" fieldPosition="0"/>
    </format>
    <format dxfId="157">
      <pivotArea outline="0" collapsedLevelsAreSubtotals="1" fieldPosition="0"/>
    </format>
    <format dxfId="156">
      <pivotArea field="3" type="button" dataOnly="0" labelOnly="1" outline="0" axis="axisRow" fieldPosition="0"/>
    </format>
    <format dxfId="155">
      <pivotArea dataOnly="0" labelOnly="1" fieldPosition="0">
        <references count="1">
          <reference field="3" count="0"/>
        </references>
      </pivotArea>
    </format>
    <format dxfId="154">
      <pivotArea dataOnly="0" labelOnly="1" grandRow="1" outline="0" fieldPosition="0"/>
    </format>
    <format dxfId="1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2">
      <pivotArea type="all" dataOnly="0" outline="0" fieldPosition="0"/>
    </format>
    <format dxfId="151">
      <pivotArea outline="0" collapsedLevelsAreSubtotals="1" fieldPosition="0"/>
    </format>
    <format dxfId="150">
      <pivotArea field="3" type="button" dataOnly="0" labelOnly="1" outline="0" axis="axisRow" fieldPosition="0"/>
    </format>
    <format dxfId="149">
      <pivotArea dataOnly="0" labelOnly="1" fieldPosition="0">
        <references count="1">
          <reference field="3" count="0"/>
        </references>
      </pivotArea>
    </format>
    <format dxfId="148">
      <pivotArea dataOnly="0" labelOnly="1" grandRow="1" outline="0" fieldPosition="0"/>
    </format>
    <format dxfId="14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field="3" type="button" dataOnly="0" labelOnly="1" outline="0" axis="axisRow" fieldPosition="0"/>
    </format>
    <format dxfId="143">
      <pivotArea dataOnly="0" labelOnly="1" fieldPosition="0">
        <references count="1">
          <reference field="3" count="0"/>
        </references>
      </pivotArea>
    </format>
    <format dxfId="142">
      <pivotArea dataOnly="0" labelOnly="1" grandRow="1" outline="0" fieldPosition="0"/>
    </format>
    <format dxfId="1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0">
      <pivotArea field="3" type="button" dataOnly="0" labelOnly="1" outline="0" axis="axisRow" fieldPosition="0"/>
    </format>
    <format dxfId="13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TablaDinámica13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9:D41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9"/>
  </colFields>
  <colItems count="3">
    <i>
      <x/>
    </i>
    <i>
      <x v="1"/>
    </i>
    <i t="grand">
      <x/>
    </i>
  </colItems>
  <dataFields count="1">
    <dataField name="Cuenta de Calificación maestros " fld="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Dinámica1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6:E38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axis="axisCol" dataField="1" showAll="0">
      <items count="4"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Items count="1">
    <i/>
  </rowItems>
  <colFields count="1">
    <field x="8"/>
  </colFields>
  <colItems count="4">
    <i>
      <x/>
    </i>
    <i>
      <x v="1"/>
    </i>
    <i>
      <x v="2"/>
    </i>
    <i t="grand">
      <x/>
    </i>
  </colItems>
  <dataFields count="1">
    <dataField name="Cuenta de Calificación clases online" fld="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1:D7" firstHeaderRow="0" firstDataRow="1" firstDataCol="1"/>
  <pivotFields count="17">
    <pivotField showAll="0"/>
    <pivotField showAll="0"/>
    <pivotField axis="axisRow" dataField="1" showAll="0">
      <items count="6">
        <item x="1"/>
        <item x="4"/>
        <item x="3"/>
        <item x="0"/>
        <item x="2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En la escala del 1 al 5 ¿qué tanto influyeron estos canales de comunicación en tu decisión para inscribirte en New School?" fld="2" baseField="0" baseItem="0"/>
    <dataField name="Suma de En la escala del 1 al 5 ¿qué tanto influyeron estos canales de comunicación en tu decisión para inscribirte en New School?2" fld="2" showDataAs="percentOfTotal" baseField="2" baseItem="0" numFmtId="10"/>
    <dataField name="Promedio de En la escala del 1 al 5 ¿qué tanto influyeron estos canales de comunicación en tu decisión para inscribirte en New School?3" fld="2" subtotal="average" baseField="2" baseItem="0"/>
  </dataFields>
  <formats count="56">
    <format dxfId="55">
      <pivotArea dataOnly="0" labelOnly="1" outline="0" axis="axisValues" fieldPosition="0"/>
    </format>
    <format dxfId="54">
      <pivotArea dataOnly="0" labelOnly="1" outline="0" axis="axisValues" fieldPosition="0"/>
    </format>
    <format dxfId="53">
      <pivotArea dataOnly="0" labelOnly="1" outline="0" axis="axisValues" fieldPosition="0"/>
    </format>
    <format dxfId="52">
      <pivotArea dataOnly="0" labelOnly="1" outline="0" axis="axisValues" fieldPosition="0"/>
    </format>
    <format dxfId="51">
      <pivotArea dataOnly="0" labelOnly="1" outline="0" axis="axisValues" fieldPosition="0"/>
    </format>
    <format dxfId="50">
      <pivotArea dataOnly="0" labelOnly="1" outline="0" axis="axisValues" fieldPosition="0"/>
    </format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2" type="button" dataOnly="0" labelOnly="1" outline="0" axis="axisRow" fieldPosition="0"/>
    </format>
    <format dxfId="46">
      <pivotArea dataOnly="0" labelOnly="1" outline="0" axis="axisValues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Row="1" outline="0" fieldPosition="0"/>
    </format>
    <format dxfId="43">
      <pivotArea dataOnly="0" labelOnly="1" outline="0" axis="axisValues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2" type="button" dataOnly="0" labelOnly="1" outline="0" axis="axisRow" fieldPosition="0"/>
    </format>
    <format dxfId="39">
      <pivotArea dataOnly="0" labelOnly="1" outline="0" axis="axisValues" fieldPosition="0"/>
    </format>
    <format dxfId="38">
      <pivotArea dataOnly="0" labelOnly="1" fieldPosition="0">
        <references count="1">
          <reference field="2" count="0"/>
        </references>
      </pivotArea>
    </format>
    <format dxfId="37">
      <pivotArea dataOnly="0" labelOnly="1" grandRow="1" outline="0" fieldPosition="0"/>
    </format>
    <format dxfId="36">
      <pivotArea dataOnly="0" labelOnly="1" outline="0" axis="axisValues" fieldPosition="0"/>
    </format>
    <format dxfId="35">
      <pivotArea outline="0" fieldPosition="0">
        <references count="1">
          <reference field="4294967294" count="1">
            <x v="1"/>
          </reference>
        </references>
      </pivotArea>
    </format>
    <format dxfId="34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33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32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31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30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29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28">
      <pivotArea field="2" grandRow="1" outline="0" collapsedLevelsAreSubtotals="1" axis="axisRow" fieldPosition="0">
        <references count="1">
          <reference field="4294967294" count="1" selected="0">
            <x v="2"/>
          </reference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2" type="button" dataOnly="0" labelOnly="1" outline="0" axis="axisRow" fieldPosition="0"/>
    </format>
    <format dxfId="24">
      <pivotArea dataOnly="0" labelOnly="1" fieldPosition="0">
        <references count="1">
          <reference field="2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field="2" type="button" dataOnly="0" labelOnly="1" outline="0" axis="axisRow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type="all" dataOnly="0" outline="0" fieldPosition="0"/>
    </format>
    <format dxfId="14">
      <pivotArea outline="0" collapsedLevelsAreSubtotals="1" fieldPosition="0"/>
    </format>
    <format dxfId="13">
      <pivotArea field="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grandRow="1" outline="0" fieldPosition="0"/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fieldPosition="0">
        <references count="1">
          <reference field="2" count="0"/>
        </references>
      </pivotArea>
    </format>
    <format dxfId="5">
      <pivotArea dataOnly="0" labelOnly="1" grandRow="1" outline="0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">
      <pivotArea field="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Dinámica1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7:C60" firstHeaderRow="0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</pivotFields>
  <rowFields count="1">
    <field x="14"/>
  </rowFields>
  <rowItems count="3">
    <i>
      <x/>
    </i>
    <i>
      <x v="1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¿Recomendarías a New school Dance Academy a otras personas? " fld="14" subtotal="count" baseField="0" baseItem="0"/>
    <dataField name="Cuenta de ¿Recomendarías a New school Dance Academy a otras personas? 2" fld="14" subtotal="count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Dinámica1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3:E35" firstHeaderRow="1" firstDataRow="2" firstDataCol="1"/>
  <pivotFields count="17">
    <pivotField showAll="0"/>
    <pivotField showAll="0"/>
    <pivotField showAll="0"/>
    <pivotField showAll="0"/>
    <pivotField showAll="0"/>
    <pivotField showAll="0"/>
    <pivotField showAll="0"/>
    <pivotField axis="axisCol" dataField="1" showAll="0" defaultSubtotal="0">
      <items count="3">
        <item x="2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</pivotFields>
  <rowItems count="1">
    <i/>
  </rowItems>
  <colFields count="1">
    <field x="7"/>
  </colFields>
  <colItems count="4">
    <i>
      <x/>
    </i>
    <i>
      <x v="1"/>
    </i>
    <i>
      <x v="2"/>
    </i>
    <i t="grand">
      <x/>
    </i>
  </colItems>
  <dataFields count="1">
    <dataField name="Cuenta de Calificación clases presenciale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laDinámica17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51:B54" firstHeaderRow="1" firstDataRow="1" firstDataCol="1"/>
  <pivotFields count="17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</pivotFields>
  <rowFields count="1">
    <field x="12"/>
  </rowFields>
  <rowItems count="3">
    <i>
      <x/>
    </i>
    <i>
      <x v="1"/>
    </i>
    <i t="grand">
      <x/>
    </i>
  </rowItems>
  <colItems count="1">
    <i/>
  </colItems>
  <dataFields count="1">
    <dataField name="Cuenta de ¿Te suscribirías de nuevo a nuestras clases?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laDinámica3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76:B88" firstHeaderRow="1" firstDataRow="1" firstDataCol="1"/>
  <pivotFields count="17">
    <pivotField showAll="0"/>
    <pivotField showAll="0"/>
    <pivotField showAll="0"/>
    <pivotField showAll="0"/>
    <pivotField axis="axisRow" dataField="1" showAll="0">
      <items count="12">
        <item x="10"/>
        <item x="6"/>
        <item x="3"/>
        <item x="0"/>
        <item x="2"/>
        <item x="1"/>
        <item x="9"/>
        <item x="8"/>
        <item x="5"/>
        <item x="7"/>
        <item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Cuenta de ¿Consideras que el servicio al cliente es el adecuado? Sí la respuesta es no, explique por qué" fld="4" subtotal="count" baseField="0" baseItem="0"/>
  </dataFields>
  <formats count="15">
    <format dxfId="70">
      <pivotArea field="4" type="button" dataOnly="0" labelOnly="1" outline="0" axis="axisRow" fieldPosition="0"/>
    </format>
    <format dxfId="69">
      <pivotArea dataOnly="0" labelOnly="1" outline="0" axis="axisValues" fieldPosition="0"/>
    </format>
    <format dxfId="68">
      <pivotArea dataOnly="0" labelOnly="1" outline="0" axis="axisValues" fieldPosition="0"/>
    </format>
    <format dxfId="67">
      <pivotArea field="4" type="button" dataOnly="0" labelOnly="1" outline="0" axis="axisRow" fieldPosition="0"/>
    </format>
    <format dxfId="66">
      <pivotArea dataOnly="0" labelOnly="1" outline="0" axis="axisValues" fieldPosition="0"/>
    </format>
    <format dxfId="65">
      <pivotArea dataOnly="0" labelOnly="1" outline="0" axis="axisValues" fieldPosition="0"/>
    </format>
    <format dxfId="64">
      <pivotArea field="4" type="button" dataOnly="0" labelOnly="1" outline="0" axis="axisRow" fieldPosition="0"/>
    </format>
    <format dxfId="63">
      <pivotArea dataOnly="0" labelOnly="1" outline="0" axis="axisValues" fieldPosition="0"/>
    </format>
    <format dxfId="62">
      <pivotArea dataOnly="0" labelOnly="1" outline="0" axis="axisValues" fieldPosition="0"/>
    </format>
    <format dxfId="61">
      <pivotArea collapsedLevelsAreSubtotals="1" fieldPosition="0">
        <references count="1">
          <reference field="4" count="0"/>
        </references>
      </pivotArea>
    </format>
    <format dxfId="60">
      <pivotArea dataOnly="0" labelOnly="1" fieldPosition="0">
        <references count="1">
          <reference field="4" count="0"/>
        </references>
      </pivotArea>
    </format>
    <format dxfId="59">
      <pivotArea collapsedLevelsAreSubtotals="1" fieldPosition="0">
        <references count="1">
          <reference field="4" count="0"/>
        </references>
      </pivotArea>
    </format>
    <format dxfId="58">
      <pivotArea dataOnly="0" labelOnly="1" fieldPosition="0">
        <references count="1">
          <reference field="4" count="0"/>
        </references>
      </pivotArea>
    </format>
    <format dxfId="57">
      <pivotArea collapsedLevelsAreSubtotals="1" fieldPosition="0">
        <references count="1">
          <reference field="4" count="0"/>
        </references>
      </pivotArea>
    </format>
    <format dxfId="56">
      <pivotArea dataOnly="0" labelOnly="1" fieldPosition="0">
        <references count="1"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laDinámica30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F11:H21" firstHeaderRow="0" firstDataRow="1" firstDataCol="1"/>
  <pivotFields count="17">
    <pivotField showAll="0"/>
    <pivotField axis="axisRow" dataField="1" showAll="0">
      <items count="10">
        <item x="1"/>
        <item x="7"/>
        <item x="8"/>
        <item x="0"/>
        <item x="2"/>
        <item x="6"/>
        <item x="4"/>
        <item x="3"/>
        <item x="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¿Cómo te enteraste de New School Dance Academy? Selecciones todas las opciones que apliquen" fld="1" subtotal="count" baseField="0" baseItem="0"/>
    <dataField name="Cuenta de ¿Cómo te enteraste de New School Dance Academy? Selecciones todas las opciones que apliquen2" fld="1" subtotal="count" showDataAs="percentOfTotal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TablaDinámica8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25:C30" firstHeaderRow="0" firstDataRow="1" firstDataCol="1"/>
  <pivotFields count="17"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3"/>
        <item x="1"/>
        <item x="0"/>
        <item x="2"/>
        <item t="default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/>
    <pivotField showAll="0"/>
    <pivotField showAll="0"/>
    <pivotField showAll="0"/>
    <pivotField showAll="0"/>
  </pivotFields>
  <rowFields count="1">
    <field x="6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¿Con qué frecuencia asistes a clases en la plataforma de Newschool?" fld="6" subtotal="count" baseField="0" baseItem="0"/>
    <dataField name="Cuenta de ¿Con qué frecuencia asistes a clases en la plataforma de Newschool?2" fld="6" subtotal="count" showDataAs="percentOfTotal" baseField="0" baseItem="0" numFmtId="10"/>
  </dataFields>
  <formats count="26"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6" type="button" dataOnly="0" labelOnly="1" outline="0" axis="axisRow" fieldPosition="0"/>
    </format>
    <format dxfId="93">
      <pivotArea dataOnly="0" labelOnly="1" fieldPosition="0">
        <references count="1">
          <reference field="6" count="0"/>
        </references>
      </pivotArea>
    </format>
    <format dxfId="92">
      <pivotArea dataOnly="0" labelOnly="1" grandRow="1" outline="0" fieldPosition="0"/>
    </format>
    <format dxfId="9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6" type="button" dataOnly="0" labelOnly="1" outline="0" axis="axisRow" fieldPosition="0"/>
    </format>
    <format dxfId="87">
      <pivotArea dataOnly="0" labelOnly="1" fieldPosition="0">
        <references count="1">
          <reference field="6" count="0"/>
        </references>
      </pivotArea>
    </format>
    <format dxfId="86">
      <pivotArea dataOnly="0" labelOnly="1" grandRow="1" outline="0" fieldPosition="0"/>
    </format>
    <format dxfId="8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6" type="button" dataOnly="0" labelOnly="1" outline="0" axis="axisRow" fieldPosition="0"/>
    </format>
    <format dxfId="81">
      <pivotArea dataOnly="0" labelOnly="1" fieldPosition="0">
        <references count="1">
          <reference field="6" count="0"/>
        </references>
      </pivotArea>
    </format>
    <format dxfId="80">
      <pivotArea dataOnly="0" labelOnly="1" grandRow="1" outline="0" fieldPosition="0"/>
    </format>
    <format dxfId="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6" type="button" dataOnly="0" labelOnly="1" outline="0" axis="axisRow" fieldPosition="0"/>
    </format>
    <format dxfId="75">
      <pivotArea dataOnly="0" labelOnly="1" fieldPosition="0">
        <references count="1">
          <reference field="6" count="0"/>
        </references>
      </pivotArea>
    </format>
    <format dxfId="74">
      <pivotArea dataOnly="0" labelOnly="1" grandRow="1" outline="0" fieldPosition="0"/>
    </format>
    <format dxfId="7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72">
      <pivotArea field="6" type="button" dataOnly="0" labelOnly="1" outline="0" axis="axisRow" fieldPosition="0"/>
    </format>
    <format dxfId="7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13" Type="http://schemas.openxmlformats.org/officeDocument/2006/relationships/pivotTable" Target="../pivotTables/pivotTable13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pivotTable" Target="../pivotTables/pivotTable1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5" Type="http://schemas.openxmlformats.org/officeDocument/2006/relationships/pivotTable" Target="../pivotTables/pivotTable1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Relationship Id="rId14" Type="http://schemas.openxmlformats.org/officeDocument/2006/relationships/pivotTable" Target="../pivotTables/pivotTable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Q27"/>
  <sheetViews>
    <sheetView workbookViewId="0">
      <pane ySplit="1" topLeftCell="A2" activePane="bottomLeft" state="frozen"/>
      <selection pane="bottomLeft" activeCell="C10" sqref="C10"/>
    </sheetView>
  </sheetViews>
  <sheetFormatPr baseColWidth="10" defaultColWidth="14.42578125" defaultRowHeight="15.75" customHeight="1" x14ac:dyDescent="0.2"/>
  <cols>
    <col min="1" max="23" width="21.5703125" style="3" customWidth="1"/>
    <col min="24" max="16384" width="14.42578125" style="3"/>
  </cols>
  <sheetData>
    <row r="1" spans="1:17" ht="114.7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12.75" x14ac:dyDescent="0.2">
      <c r="A2" s="2" t="s">
        <v>17</v>
      </c>
      <c r="B2" s="2" t="s">
        <v>18</v>
      </c>
      <c r="C2" s="2">
        <v>4</v>
      </c>
      <c r="D2" s="2">
        <v>4</v>
      </c>
      <c r="E2" s="2" t="s">
        <v>19</v>
      </c>
      <c r="F2" s="2">
        <v>5</v>
      </c>
      <c r="G2" s="2" t="s">
        <v>20</v>
      </c>
      <c r="H2" s="2" t="s">
        <v>21</v>
      </c>
      <c r="I2" s="2" t="s">
        <v>22</v>
      </c>
      <c r="J2" s="2" t="s">
        <v>21</v>
      </c>
      <c r="K2" s="2" t="s">
        <v>22</v>
      </c>
      <c r="L2" s="2" t="s">
        <v>22</v>
      </c>
      <c r="M2" s="2" t="s">
        <v>23</v>
      </c>
      <c r="N2" s="4"/>
      <c r="O2" s="2" t="s">
        <v>24</v>
      </c>
      <c r="P2" s="4"/>
      <c r="Q2" s="4"/>
    </row>
    <row r="3" spans="1:17" ht="12.75" x14ac:dyDescent="0.2">
      <c r="A3" s="2" t="s">
        <v>17</v>
      </c>
      <c r="B3" s="2" t="s">
        <v>18</v>
      </c>
      <c r="C3" s="2">
        <v>4</v>
      </c>
      <c r="D3" s="2">
        <v>4</v>
      </c>
      <c r="E3" s="2" t="s">
        <v>19</v>
      </c>
      <c r="F3" s="2">
        <v>5</v>
      </c>
      <c r="G3" s="2" t="s">
        <v>20</v>
      </c>
      <c r="H3" s="2" t="s">
        <v>21</v>
      </c>
      <c r="I3" s="2" t="s">
        <v>22</v>
      </c>
      <c r="J3" s="2" t="s">
        <v>21</v>
      </c>
      <c r="K3" s="2" t="s">
        <v>22</v>
      </c>
      <c r="L3" s="2" t="s">
        <v>22</v>
      </c>
      <c r="M3" s="2" t="s">
        <v>23</v>
      </c>
      <c r="N3" s="4"/>
      <c r="O3" s="2" t="s">
        <v>24</v>
      </c>
      <c r="P3" s="4"/>
      <c r="Q3" s="4"/>
    </row>
    <row r="4" spans="1:17" ht="38.25" x14ac:dyDescent="0.2">
      <c r="A4" s="2" t="s">
        <v>25</v>
      </c>
      <c r="B4" s="2" t="s">
        <v>26</v>
      </c>
      <c r="C4" s="2">
        <v>1</v>
      </c>
      <c r="D4" s="2">
        <v>3</v>
      </c>
      <c r="E4" s="2" t="s">
        <v>27</v>
      </c>
      <c r="F4" s="2">
        <v>4</v>
      </c>
      <c r="G4" s="2" t="s">
        <v>28</v>
      </c>
      <c r="H4" s="2" t="s">
        <v>21</v>
      </c>
      <c r="I4" s="2" t="s">
        <v>29</v>
      </c>
      <c r="J4" s="2" t="s">
        <v>21</v>
      </c>
      <c r="K4" s="2" t="s">
        <v>22</v>
      </c>
      <c r="L4" s="2" t="s">
        <v>29</v>
      </c>
      <c r="M4" s="2" t="s">
        <v>23</v>
      </c>
      <c r="N4" s="4"/>
      <c r="O4" s="2" t="s">
        <v>24</v>
      </c>
      <c r="P4" s="4"/>
      <c r="Q4" s="4"/>
    </row>
    <row r="5" spans="1:17" ht="25.5" x14ac:dyDescent="0.2">
      <c r="A5" s="2" t="s">
        <v>30</v>
      </c>
      <c r="B5" s="2" t="s">
        <v>26</v>
      </c>
      <c r="C5" s="2">
        <v>5</v>
      </c>
      <c r="D5" s="2">
        <v>4</v>
      </c>
      <c r="E5" s="2" t="s">
        <v>31</v>
      </c>
      <c r="F5" s="2">
        <v>5</v>
      </c>
      <c r="G5" s="2" t="s">
        <v>20</v>
      </c>
      <c r="H5" s="2" t="s">
        <v>21</v>
      </c>
      <c r="I5" s="2" t="s">
        <v>29</v>
      </c>
      <c r="J5" s="2" t="s">
        <v>21</v>
      </c>
      <c r="K5" s="2" t="s">
        <v>22</v>
      </c>
      <c r="L5" s="2" t="s">
        <v>29</v>
      </c>
      <c r="M5" s="2" t="s">
        <v>32</v>
      </c>
      <c r="N5" s="4"/>
      <c r="O5" s="2" t="s">
        <v>24</v>
      </c>
      <c r="P5" s="4"/>
      <c r="Q5" s="4"/>
    </row>
    <row r="6" spans="1:17" ht="12.75" x14ac:dyDescent="0.2">
      <c r="A6" s="2" t="s">
        <v>17</v>
      </c>
      <c r="B6" s="2" t="s">
        <v>33</v>
      </c>
      <c r="C6" s="2">
        <v>1</v>
      </c>
      <c r="D6" s="2">
        <v>5</v>
      </c>
      <c r="E6" s="2" t="s">
        <v>34</v>
      </c>
      <c r="F6" s="2">
        <v>5</v>
      </c>
      <c r="G6" s="2" t="s">
        <v>35</v>
      </c>
      <c r="H6" s="2" t="s">
        <v>21</v>
      </c>
      <c r="I6" s="2" t="s">
        <v>21</v>
      </c>
      <c r="J6" s="2" t="s">
        <v>21</v>
      </c>
      <c r="K6" s="2" t="s">
        <v>21</v>
      </c>
      <c r="L6" s="2" t="s">
        <v>21</v>
      </c>
      <c r="M6" s="2" t="s">
        <v>23</v>
      </c>
      <c r="N6" s="4"/>
      <c r="O6" s="2" t="s">
        <v>24</v>
      </c>
      <c r="P6" s="4"/>
      <c r="Q6" s="4"/>
    </row>
    <row r="7" spans="1:17" ht="25.5" x14ac:dyDescent="0.2">
      <c r="A7" s="2" t="s">
        <v>36</v>
      </c>
      <c r="B7" s="2" t="s">
        <v>26</v>
      </c>
      <c r="C7" s="2">
        <v>3</v>
      </c>
      <c r="D7" s="2">
        <v>5</v>
      </c>
      <c r="E7" s="2" t="s">
        <v>19</v>
      </c>
      <c r="F7" s="2">
        <v>5</v>
      </c>
      <c r="G7" s="2" t="s">
        <v>35</v>
      </c>
      <c r="H7" s="2" t="s">
        <v>21</v>
      </c>
      <c r="I7" s="2" t="s">
        <v>21</v>
      </c>
      <c r="J7" s="2" t="s">
        <v>21</v>
      </c>
      <c r="K7" s="2" t="s">
        <v>29</v>
      </c>
      <c r="L7" s="2" t="s">
        <v>29</v>
      </c>
      <c r="M7" s="2" t="s">
        <v>23</v>
      </c>
      <c r="N7" s="4"/>
      <c r="O7" s="2" t="s">
        <v>24</v>
      </c>
      <c r="P7" s="4"/>
      <c r="Q7" s="4"/>
    </row>
    <row r="8" spans="1:17" ht="25.5" x14ac:dyDescent="0.2">
      <c r="A8" s="2" t="s">
        <v>36</v>
      </c>
      <c r="B8" s="2" t="s">
        <v>37</v>
      </c>
      <c r="C8" s="2">
        <v>1</v>
      </c>
      <c r="D8" s="2">
        <v>4</v>
      </c>
      <c r="E8" s="2" t="s">
        <v>57</v>
      </c>
      <c r="F8" s="2">
        <v>5</v>
      </c>
      <c r="G8" s="2" t="s">
        <v>20</v>
      </c>
      <c r="H8" s="2" t="s">
        <v>21</v>
      </c>
      <c r="I8" s="2" t="s">
        <v>29</v>
      </c>
      <c r="J8" s="2" t="s">
        <v>21</v>
      </c>
      <c r="K8" s="2" t="s">
        <v>38</v>
      </c>
      <c r="L8" s="2" t="s">
        <v>21</v>
      </c>
      <c r="M8" s="2" t="s">
        <v>23</v>
      </c>
      <c r="N8" s="4"/>
      <c r="O8" s="2" t="s">
        <v>24</v>
      </c>
      <c r="P8" s="4"/>
      <c r="Q8" s="4"/>
    </row>
    <row r="9" spans="1:17" ht="25.5" x14ac:dyDescent="0.2">
      <c r="A9" s="2" t="s">
        <v>17</v>
      </c>
      <c r="B9" s="2" t="s">
        <v>39</v>
      </c>
      <c r="C9" s="2">
        <v>2</v>
      </c>
      <c r="D9" s="2">
        <v>5</v>
      </c>
      <c r="E9" s="2" t="s">
        <v>40</v>
      </c>
      <c r="F9" s="2">
        <v>5</v>
      </c>
      <c r="G9" s="2" t="s">
        <v>20</v>
      </c>
      <c r="H9" s="2" t="s">
        <v>21</v>
      </c>
      <c r="I9" s="2" t="s">
        <v>21</v>
      </c>
      <c r="J9" s="2" t="s">
        <v>21</v>
      </c>
      <c r="K9" s="2" t="s">
        <v>29</v>
      </c>
      <c r="L9" s="2" t="s">
        <v>21</v>
      </c>
      <c r="M9" s="2" t="s">
        <v>23</v>
      </c>
      <c r="N9" s="4"/>
      <c r="O9" s="2" t="s">
        <v>24</v>
      </c>
      <c r="P9" s="4"/>
      <c r="Q9" s="4"/>
    </row>
    <row r="10" spans="1:17" ht="178.5" x14ac:dyDescent="0.2">
      <c r="A10" s="2" t="s">
        <v>41</v>
      </c>
      <c r="B10" s="2" t="s">
        <v>39</v>
      </c>
      <c r="C10" s="2">
        <v>2</v>
      </c>
      <c r="D10" s="2">
        <v>4</v>
      </c>
      <c r="E10" s="2" t="s">
        <v>42</v>
      </c>
      <c r="F10" s="2">
        <v>4</v>
      </c>
      <c r="G10" s="2" t="s">
        <v>35</v>
      </c>
      <c r="H10" s="2" t="s">
        <v>38</v>
      </c>
      <c r="I10" s="2" t="s">
        <v>29</v>
      </c>
      <c r="J10" s="2" t="s">
        <v>21</v>
      </c>
      <c r="K10" s="2" t="s">
        <v>29</v>
      </c>
      <c r="L10" s="2" t="s">
        <v>29</v>
      </c>
      <c r="M10" s="2" t="s">
        <v>23</v>
      </c>
      <c r="N10" s="4"/>
      <c r="O10" s="2" t="s">
        <v>24</v>
      </c>
      <c r="P10" s="4"/>
      <c r="Q10" s="2" t="s">
        <v>43</v>
      </c>
    </row>
    <row r="11" spans="1:17" ht="25.5" x14ac:dyDescent="0.2">
      <c r="A11" s="2" t="s">
        <v>17</v>
      </c>
      <c r="B11" s="2" t="s">
        <v>44</v>
      </c>
      <c r="C11" s="2">
        <v>5</v>
      </c>
      <c r="D11" s="2">
        <v>4</v>
      </c>
      <c r="E11" s="2" t="s">
        <v>45</v>
      </c>
      <c r="F11" s="2">
        <v>4</v>
      </c>
      <c r="G11" s="2" t="s">
        <v>20</v>
      </c>
      <c r="H11" s="2" t="s">
        <v>21</v>
      </c>
      <c r="I11" s="2" t="s">
        <v>29</v>
      </c>
      <c r="J11" s="2" t="s">
        <v>21</v>
      </c>
      <c r="K11" s="2" t="s">
        <v>29</v>
      </c>
      <c r="L11" s="2" t="s">
        <v>29</v>
      </c>
      <c r="M11" s="2" t="s">
        <v>23</v>
      </c>
      <c r="N11" s="4"/>
      <c r="O11" s="2" t="s">
        <v>24</v>
      </c>
      <c r="P11" s="4"/>
      <c r="Q11" s="4"/>
    </row>
    <row r="12" spans="1:17" ht="12.75" x14ac:dyDescent="0.2">
      <c r="A12" s="2" t="s">
        <v>46</v>
      </c>
      <c r="B12" s="2" t="s">
        <v>26</v>
      </c>
      <c r="C12" s="2">
        <v>5</v>
      </c>
      <c r="D12" s="2">
        <v>5</v>
      </c>
      <c r="E12" s="2" t="s">
        <v>19</v>
      </c>
      <c r="F12" s="2">
        <v>5</v>
      </c>
      <c r="G12" s="2" t="s">
        <v>28</v>
      </c>
      <c r="H12" s="2" t="s">
        <v>21</v>
      </c>
      <c r="I12" s="2" t="s">
        <v>29</v>
      </c>
      <c r="J12" s="2" t="s">
        <v>21</v>
      </c>
      <c r="K12" s="2" t="s">
        <v>38</v>
      </c>
      <c r="L12" s="2" t="s">
        <v>21</v>
      </c>
      <c r="M12" s="2" t="s">
        <v>23</v>
      </c>
      <c r="N12" s="4"/>
      <c r="O12" s="2" t="s">
        <v>24</v>
      </c>
      <c r="P12" s="4"/>
      <c r="Q12" s="4"/>
    </row>
    <row r="13" spans="1:17" ht="12.75" x14ac:dyDescent="0.2">
      <c r="A13" s="2" t="s">
        <v>46</v>
      </c>
      <c r="B13" s="2" t="s">
        <v>47</v>
      </c>
      <c r="C13" s="2">
        <v>2</v>
      </c>
      <c r="D13" s="2">
        <v>5</v>
      </c>
      <c r="E13" s="2" t="s">
        <v>19</v>
      </c>
      <c r="F13" s="2">
        <v>5</v>
      </c>
      <c r="G13" s="2" t="s">
        <v>20</v>
      </c>
      <c r="H13" s="2" t="s">
        <v>21</v>
      </c>
      <c r="I13" s="2" t="s">
        <v>21</v>
      </c>
      <c r="J13" s="2" t="s">
        <v>21</v>
      </c>
      <c r="K13" s="2" t="s">
        <v>29</v>
      </c>
      <c r="L13" s="2" t="s">
        <v>21</v>
      </c>
      <c r="M13" s="2" t="s">
        <v>23</v>
      </c>
      <c r="N13" s="4"/>
      <c r="O13" s="2" t="s">
        <v>24</v>
      </c>
      <c r="P13" s="4"/>
      <c r="Q13" s="4"/>
    </row>
    <row r="14" spans="1:17" ht="25.5" x14ac:dyDescent="0.2">
      <c r="A14" s="2" t="s">
        <v>30</v>
      </c>
      <c r="B14" s="2" t="s">
        <v>26</v>
      </c>
      <c r="C14" s="2">
        <v>1</v>
      </c>
      <c r="D14" s="2">
        <v>5</v>
      </c>
      <c r="E14" s="2" t="s">
        <v>19</v>
      </c>
      <c r="F14" s="2">
        <v>5</v>
      </c>
      <c r="G14" s="2" t="s">
        <v>35</v>
      </c>
      <c r="H14" s="2" t="s">
        <v>38</v>
      </c>
      <c r="I14" s="2" t="s">
        <v>21</v>
      </c>
      <c r="J14" s="2" t="s">
        <v>21</v>
      </c>
      <c r="K14" s="2" t="s">
        <v>21</v>
      </c>
      <c r="L14" s="2" t="s">
        <v>21</v>
      </c>
      <c r="M14" s="2" t="s">
        <v>23</v>
      </c>
      <c r="N14" s="4"/>
      <c r="O14" s="2" t="s">
        <v>24</v>
      </c>
      <c r="P14" s="4"/>
      <c r="Q14" s="4"/>
    </row>
    <row r="15" spans="1:17" ht="38.25" x14ac:dyDescent="0.2">
      <c r="A15" s="2" t="s">
        <v>41</v>
      </c>
      <c r="B15" s="2" t="s">
        <v>48</v>
      </c>
      <c r="C15" s="2">
        <v>1</v>
      </c>
      <c r="D15" s="2">
        <v>4</v>
      </c>
      <c r="E15" s="2" t="s">
        <v>49</v>
      </c>
      <c r="F15" s="2">
        <v>4</v>
      </c>
      <c r="G15" s="2" t="s">
        <v>20</v>
      </c>
      <c r="H15" s="2" t="s">
        <v>29</v>
      </c>
      <c r="I15" s="2" t="s">
        <v>22</v>
      </c>
      <c r="J15" s="2" t="s">
        <v>29</v>
      </c>
      <c r="K15" s="2" t="s">
        <v>22</v>
      </c>
      <c r="L15" s="2" t="s">
        <v>21</v>
      </c>
      <c r="M15" s="2" t="s">
        <v>23</v>
      </c>
      <c r="N15" s="4"/>
      <c r="O15" s="2" t="s">
        <v>24</v>
      </c>
      <c r="P15" s="4"/>
      <c r="Q15" s="4"/>
    </row>
    <row r="16" spans="1:17" ht="25.5" x14ac:dyDescent="0.2">
      <c r="A16" s="2" t="s">
        <v>36</v>
      </c>
      <c r="B16" s="2" t="s">
        <v>37</v>
      </c>
      <c r="C16" s="2">
        <v>4</v>
      </c>
      <c r="D16" s="2">
        <v>3</v>
      </c>
      <c r="E16" s="2" t="s">
        <v>19</v>
      </c>
      <c r="F16" s="2">
        <v>5</v>
      </c>
      <c r="G16" s="2" t="s">
        <v>35</v>
      </c>
      <c r="H16" s="2" t="s">
        <v>21</v>
      </c>
      <c r="I16" s="2" t="s">
        <v>21</v>
      </c>
      <c r="J16" s="2" t="s">
        <v>21</v>
      </c>
      <c r="K16" s="2" t="s">
        <v>29</v>
      </c>
      <c r="L16" s="2" t="s">
        <v>29</v>
      </c>
      <c r="M16" s="2" t="s">
        <v>23</v>
      </c>
      <c r="N16" s="4"/>
      <c r="O16" s="2" t="s">
        <v>24</v>
      </c>
      <c r="P16" s="4"/>
      <c r="Q16" s="4"/>
    </row>
    <row r="17" spans="1:17" ht="25.5" x14ac:dyDescent="0.2">
      <c r="A17" s="2" t="s">
        <v>46</v>
      </c>
      <c r="B17" s="2" t="s">
        <v>39</v>
      </c>
      <c r="C17" s="2">
        <v>2</v>
      </c>
      <c r="D17" s="2">
        <v>5</v>
      </c>
      <c r="E17" s="2" t="s">
        <v>50</v>
      </c>
      <c r="F17" s="2">
        <v>5</v>
      </c>
      <c r="G17" s="2" t="s">
        <v>35</v>
      </c>
      <c r="H17" s="2" t="s">
        <v>38</v>
      </c>
      <c r="I17" s="2" t="s">
        <v>21</v>
      </c>
      <c r="J17" s="2" t="s">
        <v>29</v>
      </c>
      <c r="K17" s="2" t="s">
        <v>21</v>
      </c>
      <c r="L17" s="2" t="s">
        <v>22</v>
      </c>
      <c r="M17" s="2" t="s">
        <v>23</v>
      </c>
      <c r="N17" s="4"/>
      <c r="O17" s="2" t="s">
        <v>24</v>
      </c>
      <c r="P17" s="4"/>
      <c r="Q17" s="4"/>
    </row>
    <row r="18" spans="1:17" ht="76.5" x14ac:dyDescent="0.2">
      <c r="A18" s="2" t="s">
        <v>17</v>
      </c>
      <c r="B18" s="2" t="s">
        <v>51</v>
      </c>
      <c r="C18" s="2">
        <v>5</v>
      </c>
      <c r="D18" s="2">
        <v>4</v>
      </c>
      <c r="E18" s="2" t="s">
        <v>52</v>
      </c>
      <c r="F18" s="2">
        <v>3</v>
      </c>
      <c r="G18" s="2" t="s">
        <v>35</v>
      </c>
      <c r="H18" s="2" t="s">
        <v>29</v>
      </c>
      <c r="I18" s="2" t="s">
        <v>22</v>
      </c>
      <c r="J18" s="2" t="s">
        <v>29</v>
      </c>
      <c r="K18" s="2" t="s">
        <v>22</v>
      </c>
      <c r="L18" s="2" t="s">
        <v>22</v>
      </c>
      <c r="M18" s="2" t="s">
        <v>23</v>
      </c>
      <c r="N18" s="4"/>
      <c r="O18" s="2" t="s">
        <v>24</v>
      </c>
      <c r="P18" s="4"/>
      <c r="Q18" s="4"/>
    </row>
    <row r="19" spans="1:17" ht="25.5" x14ac:dyDescent="0.2">
      <c r="A19" s="2" t="s">
        <v>46</v>
      </c>
      <c r="B19" s="2" t="s">
        <v>39</v>
      </c>
      <c r="C19" s="2">
        <v>2</v>
      </c>
      <c r="D19" s="2">
        <v>5</v>
      </c>
      <c r="E19" s="2" t="s">
        <v>50</v>
      </c>
      <c r="F19" s="2">
        <v>5</v>
      </c>
      <c r="G19" s="2" t="s">
        <v>35</v>
      </c>
      <c r="H19" s="2" t="s">
        <v>38</v>
      </c>
      <c r="I19" s="2" t="s">
        <v>21</v>
      </c>
      <c r="J19" s="2" t="s">
        <v>29</v>
      </c>
      <c r="K19" s="2" t="s">
        <v>21</v>
      </c>
      <c r="L19" s="2" t="s">
        <v>22</v>
      </c>
      <c r="M19" s="2" t="s">
        <v>23</v>
      </c>
      <c r="N19" s="4"/>
      <c r="O19" s="2" t="s">
        <v>24</v>
      </c>
      <c r="P19" s="4"/>
      <c r="Q19" s="4"/>
    </row>
    <row r="20" spans="1:17" ht="165.75" x14ac:dyDescent="0.2">
      <c r="A20" s="2" t="s">
        <v>36</v>
      </c>
      <c r="B20" s="2" t="s">
        <v>26</v>
      </c>
      <c r="C20" s="2">
        <v>1</v>
      </c>
      <c r="D20" s="2">
        <v>5</v>
      </c>
      <c r="E20" s="2" t="s">
        <v>19</v>
      </c>
      <c r="F20" s="2">
        <v>5</v>
      </c>
      <c r="G20" s="2" t="s">
        <v>53</v>
      </c>
      <c r="H20" s="2" t="s">
        <v>21</v>
      </c>
      <c r="I20" s="2" t="s">
        <v>29</v>
      </c>
      <c r="J20" s="2" t="s">
        <v>21</v>
      </c>
      <c r="K20" s="2" t="s">
        <v>29</v>
      </c>
      <c r="L20" s="2" t="s">
        <v>29</v>
      </c>
      <c r="M20" s="2" t="s">
        <v>32</v>
      </c>
      <c r="N20" s="4"/>
      <c r="O20" s="2" t="s">
        <v>24</v>
      </c>
      <c r="P20" s="4"/>
      <c r="Q20" s="2" t="s">
        <v>54</v>
      </c>
    </row>
    <row r="21" spans="1:17" ht="12.75" x14ac:dyDescent="0.2">
      <c r="A21" s="2" t="s">
        <v>46</v>
      </c>
      <c r="B21" s="2" t="s">
        <v>47</v>
      </c>
      <c r="C21" s="2">
        <v>2</v>
      </c>
      <c r="D21" s="2">
        <v>5</v>
      </c>
      <c r="E21" s="2" t="s">
        <v>19</v>
      </c>
      <c r="F21" s="2">
        <v>5</v>
      </c>
      <c r="G21" s="2" t="s">
        <v>20</v>
      </c>
      <c r="H21" s="2" t="s">
        <v>21</v>
      </c>
      <c r="I21" s="2" t="s">
        <v>21</v>
      </c>
      <c r="J21" s="2" t="s">
        <v>21</v>
      </c>
      <c r="K21" s="2" t="s">
        <v>29</v>
      </c>
      <c r="L21" s="2" t="s">
        <v>21</v>
      </c>
      <c r="M21" s="2" t="s">
        <v>23</v>
      </c>
      <c r="N21" s="4"/>
      <c r="O21" s="2" t="s">
        <v>24</v>
      </c>
      <c r="P21" s="4"/>
      <c r="Q21" s="4"/>
    </row>
    <row r="22" spans="1:17" ht="25.5" x14ac:dyDescent="0.2">
      <c r="A22" s="2" t="s">
        <v>36</v>
      </c>
      <c r="B22" s="2" t="s">
        <v>26</v>
      </c>
      <c r="C22" s="2">
        <v>3</v>
      </c>
      <c r="D22" s="2">
        <v>5</v>
      </c>
      <c r="E22" s="2" t="s">
        <v>19</v>
      </c>
      <c r="F22" s="2">
        <v>5</v>
      </c>
      <c r="G22" s="2" t="s">
        <v>35</v>
      </c>
      <c r="H22" s="2" t="s">
        <v>21</v>
      </c>
      <c r="I22" s="2" t="s">
        <v>21</v>
      </c>
      <c r="J22" s="2" t="s">
        <v>21</v>
      </c>
      <c r="K22" s="2" t="s">
        <v>29</v>
      </c>
      <c r="L22" s="2" t="s">
        <v>29</v>
      </c>
      <c r="M22" s="2" t="s">
        <v>23</v>
      </c>
      <c r="N22" s="4"/>
      <c r="O22" s="2" t="s">
        <v>24</v>
      </c>
      <c r="P22" s="4"/>
      <c r="Q22" s="4"/>
    </row>
    <row r="23" spans="1:17" ht="12.75" x14ac:dyDescent="0.2">
      <c r="A23" s="2" t="s">
        <v>46</v>
      </c>
      <c r="B23" s="2" t="s">
        <v>47</v>
      </c>
      <c r="C23" s="2">
        <v>3</v>
      </c>
      <c r="D23" s="2">
        <v>5</v>
      </c>
      <c r="E23" s="2" t="s">
        <v>19</v>
      </c>
      <c r="F23" s="2">
        <v>5</v>
      </c>
      <c r="G23" s="2" t="s">
        <v>20</v>
      </c>
      <c r="H23" s="2" t="s">
        <v>21</v>
      </c>
      <c r="I23" s="2" t="s">
        <v>21</v>
      </c>
      <c r="J23" s="2" t="s">
        <v>21</v>
      </c>
      <c r="K23" s="2" t="s">
        <v>29</v>
      </c>
      <c r="L23" s="2" t="s">
        <v>21</v>
      </c>
      <c r="M23" s="2" t="s">
        <v>23</v>
      </c>
      <c r="N23" s="4"/>
      <c r="O23" s="4"/>
      <c r="P23" s="4"/>
      <c r="Q23" s="4"/>
    </row>
    <row r="24" spans="1:17" ht="63.75" x14ac:dyDescent="0.2">
      <c r="A24" s="2" t="s">
        <v>17</v>
      </c>
      <c r="B24" s="2" t="s">
        <v>26</v>
      </c>
      <c r="C24" s="2">
        <v>1</v>
      </c>
      <c r="D24" s="2">
        <v>4</v>
      </c>
      <c r="E24" s="2" t="s">
        <v>55</v>
      </c>
      <c r="F24" s="2">
        <v>5</v>
      </c>
      <c r="G24" s="2" t="s">
        <v>20</v>
      </c>
      <c r="H24" s="2" t="s">
        <v>21</v>
      </c>
      <c r="I24" s="2" t="s">
        <v>29</v>
      </c>
      <c r="J24" s="2" t="s">
        <v>21</v>
      </c>
      <c r="K24" s="2" t="s">
        <v>29</v>
      </c>
      <c r="L24" s="2" t="s">
        <v>29</v>
      </c>
      <c r="M24" s="2" t="s">
        <v>32</v>
      </c>
      <c r="N24" s="4"/>
      <c r="O24" s="2" t="s">
        <v>24</v>
      </c>
      <c r="P24" s="4"/>
      <c r="Q24" s="2" t="s">
        <v>56</v>
      </c>
    </row>
    <row r="25" spans="1:17" ht="12.75" x14ac:dyDescent="0.2">
      <c r="A25" s="2" t="s">
        <v>46</v>
      </c>
      <c r="B25" s="2" t="s">
        <v>39</v>
      </c>
      <c r="C25" s="2">
        <v>1</v>
      </c>
      <c r="D25" s="2">
        <v>4</v>
      </c>
      <c r="E25" s="2" t="s">
        <v>19</v>
      </c>
      <c r="F25" s="2">
        <v>5</v>
      </c>
      <c r="G25" s="2" t="s">
        <v>20</v>
      </c>
      <c r="H25" s="2" t="s">
        <v>21</v>
      </c>
      <c r="I25" s="2" t="s">
        <v>29</v>
      </c>
      <c r="J25" s="2" t="s">
        <v>21</v>
      </c>
      <c r="K25" s="2" t="s">
        <v>29</v>
      </c>
      <c r="L25" s="2" t="s">
        <v>21</v>
      </c>
      <c r="M25" s="2" t="s">
        <v>23</v>
      </c>
      <c r="N25" s="4"/>
      <c r="O25" s="2" t="s">
        <v>24</v>
      </c>
      <c r="P25" s="4"/>
      <c r="Q25" s="4"/>
    </row>
    <row r="26" spans="1:17" ht="12.75" x14ac:dyDescent="0.2">
      <c r="A26" s="2" t="s">
        <v>46</v>
      </c>
      <c r="B26" s="2" t="s">
        <v>39</v>
      </c>
      <c r="C26" s="2">
        <v>1</v>
      </c>
      <c r="D26" s="2">
        <v>4</v>
      </c>
      <c r="E26" s="2" t="s">
        <v>19</v>
      </c>
      <c r="F26" s="2">
        <v>5</v>
      </c>
      <c r="G26" s="2" t="s">
        <v>20</v>
      </c>
      <c r="H26" s="2" t="s">
        <v>21</v>
      </c>
      <c r="I26" s="2" t="s">
        <v>29</v>
      </c>
      <c r="J26" s="2" t="s">
        <v>21</v>
      </c>
      <c r="K26" s="2" t="s">
        <v>29</v>
      </c>
      <c r="L26" s="2" t="s">
        <v>21</v>
      </c>
      <c r="M26" s="2" t="s">
        <v>23</v>
      </c>
      <c r="N26" s="4"/>
      <c r="O26" s="2" t="s">
        <v>24</v>
      </c>
      <c r="P26" s="4"/>
      <c r="Q26" s="4"/>
    </row>
    <row r="27" spans="1:17" ht="25.5" x14ac:dyDescent="0.2">
      <c r="A27" s="2" t="s">
        <v>46</v>
      </c>
      <c r="B27" s="2" t="s">
        <v>39</v>
      </c>
      <c r="C27" s="2">
        <v>2</v>
      </c>
      <c r="D27" s="2">
        <v>5</v>
      </c>
      <c r="E27" s="2" t="s">
        <v>50</v>
      </c>
      <c r="F27" s="2">
        <v>5</v>
      </c>
      <c r="G27" s="2" t="s">
        <v>35</v>
      </c>
      <c r="H27" s="2" t="s">
        <v>38</v>
      </c>
      <c r="I27" s="2" t="s">
        <v>21</v>
      </c>
      <c r="J27" s="2" t="s">
        <v>29</v>
      </c>
      <c r="K27" s="2" t="s">
        <v>21</v>
      </c>
      <c r="L27" s="2" t="s">
        <v>22</v>
      </c>
      <c r="M27" s="2" t="s">
        <v>23</v>
      </c>
      <c r="N27" s="4"/>
      <c r="O27" s="2" t="s">
        <v>24</v>
      </c>
      <c r="P27" s="4"/>
      <c r="Q27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F22" workbookViewId="0">
      <selection activeCell="L2" sqref="L2"/>
    </sheetView>
  </sheetViews>
  <sheetFormatPr baseColWidth="10" defaultRowHeight="12.75" x14ac:dyDescent="0.2"/>
  <cols>
    <col min="1" max="1" width="28.42578125" customWidth="1"/>
    <col min="2" max="2" width="27.85546875" customWidth="1"/>
    <col min="3" max="3" width="31" customWidth="1"/>
    <col min="4" max="4" width="27" customWidth="1"/>
    <col min="5" max="5" width="27.28515625" customWidth="1"/>
    <col min="6" max="6" width="24.28515625" customWidth="1"/>
    <col min="7" max="7" width="23.42578125" customWidth="1"/>
    <col min="8" max="9" width="27.7109375" customWidth="1"/>
    <col min="10" max="10" width="31" customWidth="1"/>
    <col min="11" max="11" width="27.140625" customWidth="1"/>
    <col min="12" max="12" width="29.28515625" customWidth="1"/>
    <col min="13" max="13" width="25.140625" customWidth="1"/>
    <col min="14" max="14" width="21.85546875" customWidth="1"/>
    <col min="15" max="15" width="24.140625" customWidth="1"/>
    <col min="16" max="16" width="27" customWidth="1"/>
    <col min="17" max="17" width="27.42578125" customWidth="1"/>
  </cols>
  <sheetData>
    <row r="1" spans="1:17" ht="89.2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73</v>
      </c>
      <c r="I1" s="5" t="s">
        <v>74</v>
      </c>
      <c r="J1" s="5" t="s">
        <v>75</v>
      </c>
      <c r="K1" s="5" t="s">
        <v>76</v>
      </c>
      <c r="L1" s="5" t="s">
        <v>77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x14ac:dyDescent="0.2">
      <c r="A2" s="5" t="s">
        <v>17</v>
      </c>
      <c r="B2" s="5" t="s">
        <v>18</v>
      </c>
      <c r="C2" s="5">
        <v>4</v>
      </c>
      <c r="D2" s="5">
        <v>4</v>
      </c>
      <c r="E2" s="5" t="s">
        <v>19</v>
      </c>
      <c r="F2" s="5">
        <v>5</v>
      </c>
      <c r="G2" s="5" t="s">
        <v>20</v>
      </c>
      <c r="H2" s="5" t="s">
        <v>21</v>
      </c>
      <c r="I2" s="5" t="s">
        <v>22</v>
      </c>
      <c r="J2" s="5" t="s">
        <v>21</v>
      </c>
      <c r="K2" s="5" t="s">
        <v>22</v>
      </c>
      <c r="L2" s="5" t="s">
        <v>22</v>
      </c>
      <c r="M2" s="5" t="s">
        <v>23</v>
      </c>
      <c r="N2" s="6"/>
      <c r="O2" s="5" t="s">
        <v>24</v>
      </c>
      <c r="P2" s="6"/>
      <c r="Q2" s="6"/>
    </row>
    <row r="3" spans="1:17" x14ac:dyDescent="0.2">
      <c r="A3" s="5" t="s">
        <v>17</v>
      </c>
      <c r="B3" s="5" t="s">
        <v>18</v>
      </c>
      <c r="C3" s="5">
        <v>4</v>
      </c>
      <c r="D3" s="5">
        <v>4</v>
      </c>
      <c r="E3" s="5" t="s">
        <v>19</v>
      </c>
      <c r="F3" s="5">
        <v>5</v>
      </c>
      <c r="G3" s="5" t="s">
        <v>20</v>
      </c>
      <c r="H3" s="5" t="s">
        <v>21</v>
      </c>
      <c r="I3" s="5" t="s">
        <v>22</v>
      </c>
      <c r="J3" s="5" t="s">
        <v>21</v>
      </c>
      <c r="K3" s="5" t="s">
        <v>22</v>
      </c>
      <c r="L3" s="5" t="s">
        <v>22</v>
      </c>
      <c r="M3" s="5" t="s">
        <v>23</v>
      </c>
      <c r="N3" s="6"/>
      <c r="O3" s="5" t="s">
        <v>24</v>
      </c>
      <c r="P3" s="6"/>
      <c r="Q3" s="6"/>
    </row>
    <row r="4" spans="1:17" ht="25.5" x14ac:dyDescent="0.2">
      <c r="A4" s="5" t="s">
        <v>25</v>
      </c>
      <c r="B4" s="5" t="s">
        <v>26</v>
      </c>
      <c r="C4" s="5">
        <v>1</v>
      </c>
      <c r="D4" s="5">
        <v>3</v>
      </c>
      <c r="E4" s="5" t="s">
        <v>27</v>
      </c>
      <c r="F4" s="5">
        <v>4</v>
      </c>
      <c r="G4" s="5" t="s">
        <v>28</v>
      </c>
      <c r="H4" s="5" t="s">
        <v>21</v>
      </c>
      <c r="I4" s="5" t="s">
        <v>29</v>
      </c>
      <c r="J4" s="5" t="s">
        <v>21</v>
      </c>
      <c r="K4" s="5" t="s">
        <v>22</v>
      </c>
      <c r="L4" s="5" t="s">
        <v>29</v>
      </c>
      <c r="M4" s="5" t="s">
        <v>23</v>
      </c>
      <c r="N4" s="6"/>
      <c r="O4" s="5" t="s">
        <v>24</v>
      </c>
      <c r="P4" s="6"/>
      <c r="Q4" s="6"/>
    </row>
    <row r="5" spans="1:17" x14ac:dyDescent="0.2">
      <c r="A5" s="5" t="s">
        <v>30</v>
      </c>
      <c r="B5" s="5" t="s">
        <v>26</v>
      </c>
      <c r="C5" s="5">
        <v>5</v>
      </c>
      <c r="D5" s="5">
        <v>4</v>
      </c>
      <c r="E5" s="5" t="s">
        <v>31</v>
      </c>
      <c r="F5" s="5">
        <v>5</v>
      </c>
      <c r="G5" s="5" t="s">
        <v>20</v>
      </c>
      <c r="H5" s="5" t="s">
        <v>21</v>
      </c>
      <c r="I5" s="5" t="s">
        <v>29</v>
      </c>
      <c r="J5" s="5" t="s">
        <v>21</v>
      </c>
      <c r="K5" s="5" t="s">
        <v>22</v>
      </c>
      <c r="L5" s="5" t="s">
        <v>29</v>
      </c>
      <c r="M5" s="5" t="s">
        <v>32</v>
      </c>
      <c r="N5" s="6"/>
      <c r="O5" s="5" t="s">
        <v>24</v>
      </c>
      <c r="P5" s="6"/>
      <c r="Q5" s="6"/>
    </row>
    <row r="6" spans="1:17" x14ac:dyDescent="0.2">
      <c r="A6" s="5" t="s">
        <v>17</v>
      </c>
      <c r="B6" s="5" t="s">
        <v>33</v>
      </c>
      <c r="C6" s="5">
        <v>1</v>
      </c>
      <c r="D6" s="5">
        <v>5</v>
      </c>
      <c r="E6" s="5" t="s">
        <v>34</v>
      </c>
      <c r="F6" s="5">
        <v>5</v>
      </c>
      <c r="G6" s="5" t="s">
        <v>35</v>
      </c>
      <c r="H6" s="5" t="s">
        <v>21</v>
      </c>
      <c r="I6" s="5" t="s">
        <v>21</v>
      </c>
      <c r="J6" s="5" t="s">
        <v>21</v>
      </c>
      <c r="K6" s="5" t="s">
        <v>21</v>
      </c>
      <c r="L6" s="5" t="s">
        <v>21</v>
      </c>
      <c r="M6" s="5" t="s">
        <v>23</v>
      </c>
      <c r="N6" s="6"/>
      <c r="O6" s="5" t="s">
        <v>24</v>
      </c>
      <c r="P6" s="6"/>
      <c r="Q6" s="6"/>
    </row>
    <row r="7" spans="1:17" x14ac:dyDescent="0.2">
      <c r="A7" s="5" t="s">
        <v>36</v>
      </c>
      <c r="B7" s="5" t="s">
        <v>26</v>
      </c>
      <c r="C7" s="5">
        <v>3</v>
      </c>
      <c r="D7" s="5">
        <v>5</v>
      </c>
      <c r="E7" s="5" t="s">
        <v>19</v>
      </c>
      <c r="F7" s="5">
        <v>5</v>
      </c>
      <c r="G7" s="5" t="s">
        <v>35</v>
      </c>
      <c r="H7" s="5" t="s">
        <v>21</v>
      </c>
      <c r="I7" s="5" t="s">
        <v>21</v>
      </c>
      <c r="J7" s="5" t="s">
        <v>21</v>
      </c>
      <c r="K7" s="5" t="s">
        <v>29</v>
      </c>
      <c r="L7" s="5" t="s">
        <v>29</v>
      </c>
      <c r="M7" s="5" t="s">
        <v>23</v>
      </c>
      <c r="N7" s="6"/>
      <c r="O7" s="5" t="s">
        <v>24</v>
      </c>
      <c r="P7" s="6"/>
      <c r="Q7" s="6"/>
    </row>
    <row r="8" spans="1:17" ht="25.5" x14ac:dyDescent="0.2">
      <c r="A8" s="5" t="s">
        <v>36</v>
      </c>
      <c r="B8" s="5" t="s">
        <v>37</v>
      </c>
      <c r="C8" s="5">
        <v>1</v>
      </c>
      <c r="D8" s="5">
        <v>4</v>
      </c>
      <c r="E8" s="5" t="s">
        <v>57</v>
      </c>
      <c r="F8" s="5">
        <v>5</v>
      </c>
      <c r="G8" s="5" t="s">
        <v>20</v>
      </c>
      <c r="H8" s="5" t="s">
        <v>21</v>
      </c>
      <c r="I8" s="5" t="s">
        <v>29</v>
      </c>
      <c r="J8" s="5" t="s">
        <v>21</v>
      </c>
      <c r="K8" s="5" t="s">
        <v>38</v>
      </c>
      <c r="L8" s="5" t="s">
        <v>21</v>
      </c>
      <c r="M8" s="5" t="s">
        <v>23</v>
      </c>
      <c r="N8" s="6"/>
      <c r="O8" s="5" t="s">
        <v>24</v>
      </c>
      <c r="P8" s="6"/>
      <c r="Q8" s="6"/>
    </row>
    <row r="9" spans="1:17" x14ac:dyDescent="0.2">
      <c r="A9" s="5" t="s">
        <v>17</v>
      </c>
      <c r="B9" s="5" t="s">
        <v>39</v>
      </c>
      <c r="C9" s="5">
        <v>2</v>
      </c>
      <c r="D9" s="5">
        <v>5</v>
      </c>
      <c r="E9" s="5" t="s">
        <v>40</v>
      </c>
      <c r="F9" s="5">
        <v>5</v>
      </c>
      <c r="G9" s="5" t="s">
        <v>20</v>
      </c>
      <c r="H9" s="5" t="s">
        <v>21</v>
      </c>
      <c r="I9" s="5" t="s">
        <v>21</v>
      </c>
      <c r="J9" s="5" t="s">
        <v>21</v>
      </c>
      <c r="K9" s="5" t="s">
        <v>29</v>
      </c>
      <c r="L9" s="5" t="s">
        <v>21</v>
      </c>
      <c r="M9" s="5" t="s">
        <v>23</v>
      </c>
      <c r="N9" s="6"/>
      <c r="O9" s="5" t="s">
        <v>24</v>
      </c>
      <c r="P9" s="6"/>
      <c r="Q9" s="6"/>
    </row>
    <row r="10" spans="1:17" ht="140.25" x14ac:dyDescent="0.2">
      <c r="A10" s="5" t="s">
        <v>41</v>
      </c>
      <c r="B10" s="5" t="s">
        <v>39</v>
      </c>
      <c r="C10" s="5">
        <v>2</v>
      </c>
      <c r="D10" s="5">
        <v>4</v>
      </c>
      <c r="E10" s="5" t="s">
        <v>42</v>
      </c>
      <c r="F10" s="5">
        <v>4</v>
      </c>
      <c r="G10" s="5" t="s">
        <v>35</v>
      </c>
      <c r="H10" s="5" t="s">
        <v>38</v>
      </c>
      <c r="I10" s="5" t="s">
        <v>29</v>
      </c>
      <c r="J10" s="5" t="s">
        <v>21</v>
      </c>
      <c r="K10" s="5" t="s">
        <v>29</v>
      </c>
      <c r="L10" s="5" t="s">
        <v>29</v>
      </c>
      <c r="M10" s="5" t="s">
        <v>23</v>
      </c>
      <c r="N10" s="6"/>
      <c r="O10" s="5" t="s">
        <v>24</v>
      </c>
      <c r="P10" s="6"/>
      <c r="Q10" s="5" t="s">
        <v>43</v>
      </c>
    </row>
    <row r="11" spans="1:17" ht="25.5" x14ac:dyDescent="0.2">
      <c r="A11" s="5" t="s">
        <v>17</v>
      </c>
      <c r="B11" s="5" t="s">
        <v>44</v>
      </c>
      <c r="C11" s="5">
        <v>5</v>
      </c>
      <c r="D11" s="5">
        <v>4</v>
      </c>
      <c r="E11" s="5" t="s">
        <v>45</v>
      </c>
      <c r="F11" s="5">
        <v>4</v>
      </c>
      <c r="G11" s="5" t="s">
        <v>20</v>
      </c>
      <c r="H11" s="5" t="s">
        <v>21</v>
      </c>
      <c r="I11" s="5" t="s">
        <v>29</v>
      </c>
      <c r="J11" s="5" t="s">
        <v>21</v>
      </c>
      <c r="K11" s="5" t="s">
        <v>29</v>
      </c>
      <c r="L11" s="5" t="s">
        <v>29</v>
      </c>
      <c r="M11" s="5" t="s">
        <v>23</v>
      </c>
      <c r="N11" s="6"/>
      <c r="O11" s="5" t="s">
        <v>24</v>
      </c>
      <c r="P11" s="6"/>
      <c r="Q11" s="6"/>
    </row>
    <row r="12" spans="1:17" x14ac:dyDescent="0.2">
      <c r="A12" s="5" t="s">
        <v>46</v>
      </c>
      <c r="B12" s="5" t="s">
        <v>26</v>
      </c>
      <c r="C12" s="5">
        <v>5</v>
      </c>
      <c r="D12" s="5">
        <v>5</v>
      </c>
      <c r="E12" s="5" t="s">
        <v>19</v>
      </c>
      <c r="F12" s="5">
        <v>5</v>
      </c>
      <c r="G12" s="5" t="s">
        <v>28</v>
      </c>
      <c r="H12" s="5" t="s">
        <v>21</v>
      </c>
      <c r="I12" s="5" t="s">
        <v>29</v>
      </c>
      <c r="J12" s="5" t="s">
        <v>21</v>
      </c>
      <c r="K12" s="5" t="s">
        <v>38</v>
      </c>
      <c r="L12" s="5" t="s">
        <v>21</v>
      </c>
      <c r="M12" s="5" t="s">
        <v>23</v>
      </c>
      <c r="N12" s="6"/>
      <c r="O12" s="5" t="s">
        <v>24</v>
      </c>
      <c r="P12" s="6"/>
      <c r="Q12" s="6"/>
    </row>
    <row r="13" spans="1:17" x14ac:dyDescent="0.2">
      <c r="A13" s="5" t="s">
        <v>46</v>
      </c>
      <c r="B13" s="5" t="s">
        <v>47</v>
      </c>
      <c r="C13" s="5">
        <v>2</v>
      </c>
      <c r="D13" s="5">
        <v>5</v>
      </c>
      <c r="E13" s="5" t="s">
        <v>19</v>
      </c>
      <c r="F13" s="5">
        <v>5</v>
      </c>
      <c r="G13" s="5" t="s">
        <v>20</v>
      </c>
      <c r="H13" s="5" t="s">
        <v>21</v>
      </c>
      <c r="I13" s="5" t="s">
        <v>21</v>
      </c>
      <c r="J13" s="5" t="s">
        <v>21</v>
      </c>
      <c r="K13" s="5" t="s">
        <v>29</v>
      </c>
      <c r="L13" s="5" t="s">
        <v>21</v>
      </c>
      <c r="M13" s="5" t="s">
        <v>23</v>
      </c>
      <c r="N13" s="6"/>
      <c r="O13" s="5" t="s">
        <v>24</v>
      </c>
      <c r="P13" s="6"/>
      <c r="Q13" s="6"/>
    </row>
    <row r="14" spans="1:17" x14ac:dyDescent="0.2">
      <c r="A14" s="5" t="s">
        <v>30</v>
      </c>
      <c r="B14" s="5" t="s">
        <v>26</v>
      </c>
      <c r="C14" s="5">
        <v>1</v>
      </c>
      <c r="D14" s="5">
        <v>5</v>
      </c>
      <c r="E14" s="5" t="s">
        <v>19</v>
      </c>
      <c r="F14" s="5">
        <v>5</v>
      </c>
      <c r="G14" s="5" t="s">
        <v>35</v>
      </c>
      <c r="H14" s="5" t="s">
        <v>38</v>
      </c>
      <c r="I14" s="5" t="s">
        <v>21</v>
      </c>
      <c r="J14" s="5" t="s">
        <v>21</v>
      </c>
      <c r="K14" s="5" t="s">
        <v>21</v>
      </c>
      <c r="L14" s="5" t="s">
        <v>21</v>
      </c>
      <c r="M14" s="5" t="s">
        <v>23</v>
      </c>
      <c r="N14" s="6"/>
      <c r="O14" s="5" t="s">
        <v>24</v>
      </c>
      <c r="P14" s="6"/>
      <c r="Q14" s="6"/>
    </row>
    <row r="15" spans="1:17" ht="25.5" x14ac:dyDescent="0.2">
      <c r="A15" s="5" t="s">
        <v>41</v>
      </c>
      <c r="B15" s="5" t="s">
        <v>48</v>
      </c>
      <c r="C15" s="5">
        <v>1</v>
      </c>
      <c r="D15" s="5">
        <v>4</v>
      </c>
      <c r="E15" s="5" t="s">
        <v>49</v>
      </c>
      <c r="F15" s="5">
        <v>4</v>
      </c>
      <c r="G15" s="5" t="s">
        <v>20</v>
      </c>
      <c r="H15" s="5" t="s">
        <v>29</v>
      </c>
      <c r="I15" s="5" t="s">
        <v>22</v>
      </c>
      <c r="J15" s="5" t="s">
        <v>29</v>
      </c>
      <c r="K15" s="5" t="s">
        <v>22</v>
      </c>
      <c r="L15" s="5" t="s">
        <v>21</v>
      </c>
      <c r="M15" s="5" t="s">
        <v>23</v>
      </c>
      <c r="N15" s="6"/>
      <c r="O15" s="5" t="s">
        <v>24</v>
      </c>
      <c r="P15" s="6"/>
      <c r="Q15" s="6"/>
    </row>
    <row r="16" spans="1:17" x14ac:dyDescent="0.2">
      <c r="A16" s="5" t="s">
        <v>36</v>
      </c>
      <c r="B16" s="5" t="s">
        <v>37</v>
      </c>
      <c r="C16" s="5">
        <v>4</v>
      </c>
      <c r="D16" s="5">
        <v>3</v>
      </c>
      <c r="E16" s="5" t="s">
        <v>19</v>
      </c>
      <c r="F16" s="5">
        <v>5</v>
      </c>
      <c r="G16" s="5" t="s">
        <v>35</v>
      </c>
      <c r="H16" s="5" t="s">
        <v>21</v>
      </c>
      <c r="I16" s="5" t="s">
        <v>21</v>
      </c>
      <c r="J16" s="5" t="s">
        <v>21</v>
      </c>
      <c r="K16" s="5" t="s">
        <v>29</v>
      </c>
      <c r="L16" s="5" t="s">
        <v>29</v>
      </c>
      <c r="M16" s="5" t="s">
        <v>23</v>
      </c>
      <c r="N16" s="6"/>
      <c r="O16" s="5" t="s">
        <v>24</v>
      </c>
      <c r="P16" s="6"/>
      <c r="Q16" s="6"/>
    </row>
    <row r="17" spans="1:17" x14ac:dyDescent="0.2">
      <c r="A17" s="5" t="s">
        <v>46</v>
      </c>
      <c r="B17" s="5" t="s">
        <v>39</v>
      </c>
      <c r="C17" s="5">
        <v>2</v>
      </c>
      <c r="D17" s="5">
        <v>5</v>
      </c>
      <c r="E17" s="5" t="s">
        <v>50</v>
      </c>
      <c r="F17" s="5">
        <v>5</v>
      </c>
      <c r="G17" s="5" t="s">
        <v>35</v>
      </c>
      <c r="H17" s="5" t="s">
        <v>38</v>
      </c>
      <c r="I17" s="5" t="s">
        <v>21</v>
      </c>
      <c r="J17" s="5" t="s">
        <v>29</v>
      </c>
      <c r="K17" s="5" t="s">
        <v>21</v>
      </c>
      <c r="L17" s="5" t="s">
        <v>22</v>
      </c>
      <c r="M17" s="5" t="s">
        <v>23</v>
      </c>
      <c r="N17" s="6"/>
      <c r="O17" s="5" t="s">
        <v>24</v>
      </c>
      <c r="P17" s="6"/>
      <c r="Q17" s="6"/>
    </row>
    <row r="18" spans="1:17" ht="63.75" x14ac:dyDescent="0.2">
      <c r="A18" s="5" t="s">
        <v>17</v>
      </c>
      <c r="B18" s="5" t="s">
        <v>51</v>
      </c>
      <c r="C18" s="5">
        <v>5</v>
      </c>
      <c r="D18" s="5">
        <v>4</v>
      </c>
      <c r="E18" s="5" t="s">
        <v>52</v>
      </c>
      <c r="F18" s="5">
        <v>3</v>
      </c>
      <c r="G18" s="5" t="s">
        <v>35</v>
      </c>
      <c r="H18" s="5" t="s">
        <v>29</v>
      </c>
      <c r="I18" s="5" t="s">
        <v>22</v>
      </c>
      <c r="J18" s="5" t="s">
        <v>29</v>
      </c>
      <c r="K18" s="5" t="s">
        <v>22</v>
      </c>
      <c r="L18" s="5" t="s">
        <v>22</v>
      </c>
      <c r="M18" s="5" t="s">
        <v>23</v>
      </c>
      <c r="N18" s="6"/>
      <c r="O18" s="5" t="s">
        <v>24</v>
      </c>
      <c r="P18" s="6"/>
      <c r="Q18" s="6"/>
    </row>
    <row r="19" spans="1:17" x14ac:dyDescent="0.2">
      <c r="A19" s="5" t="s">
        <v>46</v>
      </c>
      <c r="B19" s="5" t="s">
        <v>39</v>
      </c>
      <c r="C19" s="5">
        <v>2</v>
      </c>
      <c r="D19" s="5">
        <v>5</v>
      </c>
      <c r="E19" s="5" t="s">
        <v>50</v>
      </c>
      <c r="F19" s="5">
        <v>5</v>
      </c>
      <c r="G19" s="5" t="s">
        <v>35</v>
      </c>
      <c r="H19" s="5" t="s">
        <v>38</v>
      </c>
      <c r="I19" s="5" t="s">
        <v>21</v>
      </c>
      <c r="J19" s="5" t="s">
        <v>29</v>
      </c>
      <c r="K19" s="5" t="s">
        <v>21</v>
      </c>
      <c r="L19" s="5" t="s">
        <v>22</v>
      </c>
      <c r="M19" s="5" t="s">
        <v>23</v>
      </c>
      <c r="N19" s="6"/>
      <c r="O19" s="5" t="s">
        <v>24</v>
      </c>
      <c r="P19" s="6"/>
      <c r="Q19" s="6"/>
    </row>
    <row r="20" spans="1:17" ht="127.5" x14ac:dyDescent="0.2">
      <c r="A20" s="5" t="s">
        <v>36</v>
      </c>
      <c r="B20" s="5" t="s">
        <v>26</v>
      </c>
      <c r="C20" s="5">
        <v>1</v>
      </c>
      <c r="D20" s="5">
        <v>5</v>
      </c>
      <c r="E20" s="5" t="s">
        <v>19</v>
      </c>
      <c r="F20" s="5">
        <v>5</v>
      </c>
      <c r="G20" s="5" t="s">
        <v>53</v>
      </c>
      <c r="H20" s="5" t="s">
        <v>21</v>
      </c>
      <c r="I20" s="5" t="s">
        <v>29</v>
      </c>
      <c r="J20" s="5" t="s">
        <v>21</v>
      </c>
      <c r="K20" s="5" t="s">
        <v>29</v>
      </c>
      <c r="L20" s="5" t="s">
        <v>29</v>
      </c>
      <c r="M20" s="5" t="s">
        <v>32</v>
      </c>
      <c r="N20" s="6"/>
      <c r="O20" s="5" t="s">
        <v>24</v>
      </c>
      <c r="P20" s="6"/>
      <c r="Q20" s="5" t="s">
        <v>54</v>
      </c>
    </row>
    <row r="21" spans="1:17" x14ac:dyDescent="0.2">
      <c r="A21" s="5" t="s">
        <v>46</v>
      </c>
      <c r="B21" s="5" t="s">
        <v>47</v>
      </c>
      <c r="C21" s="5">
        <v>2</v>
      </c>
      <c r="D21" s="5">
        <v>5</v>
      </c>
      <c r="E21" s="5" t="s">
        <v>19</v>
      </c>
      <c r="F21" s="5">
        <v>5</v>
      </c>
      <c r="G21" s="5" t="s">
        <v>20</v>
      </c>
      <c r="H21" s="5" t="s">
        <v>21</v>
      </c>
      <c r="I21" s="5" t="s">
        <v>21</v>
      </c>
      <c r="J21" s="5" t="s">
        <v>21</v>
      </c>
      <c r="K21" s="5" t="s">
        <v>29</v>
      </c>
      <c r="L21" s="5" t="s">
        <v>21</v>
      </c>
      <c r="M21" s="5" t="s">
        <v>23</v>
      </c>
      <c r="N21" s="6"/>
      <c r="O21" s="5" t="s">
        <v>24</v>
      </c>
      <c r="P21" s="6"/>
      <c r="Q21" s="6"/>
    </row>
    <row r="22" spans="1:17" x14ac:dyDescent="0.2">
      <c r="A22" s="5" t="s">
        <v>36</v>
      </c>
      <c r="B22" s="5" t="s">
        <v>26</v>
      </c>
      <c r="C22" s="5">
        <v>3</v>
      </c>
      <c r="D22" s="5">
        <v>5</v>
      </c>
      <c r="E22" s="5" t="s">
        <v>19</v>
      </c>
      <c r="F22" s="5">
        <v>5</v>
      </c>
      <c r="G22" s="5" t="s">
        <v>35</v>
      </c>
      <c r="H22" s="5" t="s">
        <v>21</v>
      </c>
      <c r="I22" s="5" t="s">
        <v>21</v>
      </c>
      <c r="J22" s="5" t="s">
        <v>21</v>
      </c>
      <c r="K22" s="5" t="s">
        <v>29</v>
      </c>
      <c r="L22" s="5" t="s">
        <v>29</v>
      </c>
      <c r="M22" s="5" t="s">
        <v>23</v>
      </c>
      <c r="N22" s="6"/>
      <c r="O22" s="5" t="s">
        <v>24</v>
      </c>
      <c r="P22" s="6"/>
      <c r="Q22" s="6"/>
    </row>
    <row r="23" spans="1:17" x14ac:dyDescent="0.2">
      <c r="A23" s="5" t="s">
        <v>46</v>
      </c>
      <c r="B23" s="5" t="s">
        <v>47</v>
      </c>
      <c r="C23" s="5">
        <v>3</v>
      </c>
      <c r="D23" s="5">
        <v>5</v>
      </c>
      <c r="E23" s="5" t="s">
        <v>19</v>
      </c>
      <c r="F23" s="5">
        <v>5</v>
      </c>
      <c r="G23" s="5" t="s">
        <v>20</v>
      </c>
      <c r="H23" s="5" t="s">
        <v>21</v>
      </c>
      <c r="I23" s="5" t="s">
        <v>21</v>
      </c>
      <c r="J23" s="5" t="s">
        <v>21</v>
      </c>
      <c r="K23" s="5" t="s">
        <v>29</v>
      </c>
      <c r="L23" s="5" t="s">
        <v>21</v>
      </c>
      <c r="M23" s="5" t="s">
        <v>23</v>
      </c>
      <c r="N23" s="6"/>
      <c r="O23" s="6"/>
      <c r="P23" s="6"/>
      <c r="Q23" s="6"/>
    </row>
    <row r="24" spans="1:17" ht="51" x14ac:dyDescent="0.2">
      <c r="A24" s="5" t="s">
        <v>17</v>
      </c>
      <c r="B24" s="5" t="s">
        <v>26</v>
      </c>
      <c r="C24" s="5">
        <v>1</v>
      </c>
      <c r="D24" s="5">
        <v>4</v>
      </c>
      <c r="E24" s="5" t="s">
        <v>55</v>
      </c>
      <c r="F24" s="5">
        <v>5</v>
      </c>
      <c r="G24" s="5" t="s">
        <v>20</v>
      </c>
      <c r="H24" s="5" t="s">
        <v>21</v>
      </c>
      <c r="I24" s="5" t="s">
        <v>29</v>
      </c>
      <c r="J24" s="5" t="s">
        <v>21</v>
      </c>
      <c r="K24" s="5" t="s">
        <v>29</v>
      </c>
      <c r="L24" s="5" t="s">
        <v>29</v>
      </c>
      <c r="M24" s="5" t="s">
        <v>32</v>
      </c>
      <c r="N24" s="6"/>
      <c r="O24" s="5" t="s">
        <v>24</v>
      </c>
      <c r="P24" s="6"/>
      <c r="Q24" s="5" t="s">
        <v>56</v>
      </c>
    </row>
    <row r="25" spans="1:17" x14ac:dyDescent="0.2">
      <c r="A25" s="5" t="s">
        <v>46</v>
      </c>
      <c r="B25" s="5" t="s">
        <v>39</v>
      </c>
      <c r="C25" s="5">
        <v>1</v>
      </c>
      <c r="D25" s="5">
        <v>4</v>
      </c>
      <c r="E25" s="5" t="s">
        <v>19</v>
      </c>
      <c r="F25" s="5">
        <v>5</v>
      </c>
      <c r="G25" s="5" t="s">
        <v>20</v>
      </c>
      <c r="H25" s="5" t="s">
        <v>21</v>
      </c>
      <c r="I25" s="5" t="s">
        <v>29</v>
      </c>
      <c r="J25" s="5" t="s">
        <v>21</v>
      </c>
      <c r="K25" s="5" t="s">
        <v>29</v>
      </c>
      <c r="L25" s="5" t="s">
        <v>21</v>
      </c>
      <c r="M25" s="5" t="s">
        <v>23</v>
      </c>
      <c r="N25" s="6"/>
      <c r="O25" s="5" t="s">
        <v>24</v>
      </c>
      <c r="P25" s="6"/>
      <c r="Q25" s="6"/>
    </row>
    <row r="26" spans="1:17" x14ac:dyDescent="0.2">
      <c r="A26" s="5" t="s">
        <v>46</v>
      </c>
      <c r="B26" s="5" t="s">
        <v>39</v>
      </c>
      <c r="C26" s="5">
        <v>1</v>
      </c>
      <c r="D26" s="5">
        <v>4</v>
      </c>
      <c r="E26" s="5" t="s">
        <v>19</v>
      </c>
      <c r="F26" s="5">
        <v>5</v>
      </c>
      <c r="G26" s="5" t="s">
        <v>20</v>
      </c>
      <c r="H26" s="5" t="s">
        <v>21</v>
      </c>
      <c r="I26" s="5" t="s">
        <v>29</v>
      </c>
      <c r="J26" s="5" t="s">
        <v>21</v>
      </c>
      <c r="K26" s="5" t="s">
        <v>29</v>
      </c>
      <c r="L26" s="5" t="s">
        <v>21</v>
      </c>
      <c r="M26" s="5" t="s">
        <v>23</v>
      </c>
      <c r="N26" s="6"/>
      <c r="O26" s="5" t="s">
        <v>24</v>
      </c>
      <c r="P26" s="6"/>
      <c r="Q26" s="6"/>
    </row>
    <row r="27" spans="1:17" x14ac:dyDescent="0.2">
      <c r="A27" s="5" t="s">
        <v>46</v>
      </c>
      <c r="B27" s="5" t="s">
        <v>39</v>
      </c>
      <c r="C27" s="5">
        <v>2</v>
      </c>
      <c r="D27" s="5">
        <v>5</v>
      </c>
      <c r="E27" s="5" t="s">
        <v>50</v>
      </c>
      <c r="F27" s="5">
        <v>5</v>
      </c>
      <c r="G27" s="5" t="s">
        <v>35</v>
      </c>
      <c r="H27" s="5" t="s">
        <v>38</v>
      </c>
      <c r="I27" s="5" t="s">
        <v>21</v>
      </c>
      <c r="J27" s="5" t="s">
        <v>29</v>
      </c>
      <c r="K27" s="5" t="s">
        <v>21</v>
      </c>
      <c r="L27" s="5" t="s">
        <v>22</v>
      </c>
      <c r="M27" s="5" t="s">
        <v>23</v>
      </c>
      <c r="N27" s="6"/>
      <c r="O27" s="5" t="s">
        <v>24</v>
      </c>
      <c r="P27" s="6"/>
      <c r="Q27" s="6"/>
    </row>
  </sheetData>
  <autoFilter ref="A1:Q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"/>
  <sheetViews>
    <sheetView topLeftCell="A19" workbookViewId="0">
      <selection activeCell="A57" sqref="A57:C60"/>
    </sheetView>
  </sheetViews>
  <sheetFormatPr baseColWidth="10" defaultRowHeight="12.75" x14ac:dyDescent="0.2"/>
  <cols>
    <col min="1" max="1" width="88.85546875" style="1" customWidth="1"/>
    <col min="2" max="2" width="29.28515625" style="1" customWidth="1"/>
    <col min="3" max="4" width="17" style="1" customWidth="1"/>
    <col min="5" max="5" width="13.140625" style="1" customWidth="1"/>
    <col min="6" max="6" width="38.42578125" style="1" customWidth="1"/>
    <col min="7" max="7" width="39.5703125" style="1" customWidth="1"/>
    <col min="8" max="8" width="47.140625" style="1" customWidth="1"/>
    <col min="9" max="9" width="10" style="1" customWidth="1"/>
    <col min="10" max="10" width="13.85546875" style="1" customWidth="1"/>
    <col min="11" max="11" width="13.140625" style="1" customWidth="1"/>
    <col min="12" max="12" width="131" style="1" bestFit="1" customWidth="1"/>
    <col min="13" max="16" width="127" style="1" bestFit="1" customWidth="1"/>
    <col min="17" max="17" width="135.5703125" style="1" bestFit="1" customWidth="1"/>
    <col min="18" max="18" width="129.7109375" style="1" bestFit="1" customWidth="1"/>
    <col min="19" max="19" width="132.28515625" style="1" bestFit="1" customWidth="1"/>
    <col min="20" max="20" width="126.42578125" style="1" bestFit="1" customWidth="1"/>
    <col min="21" max="16384" width="11.42578125" style="1"/>
  </cols>
  <sheetData>
    <row r="1" spans="1:8" s="4" customFormat="1" ht="70.5" customHeight="1" x14ac:dyDescent="0.2">
      <c r="A1" s="17" t="s">
        <v>58</v>
      </c>
      <c r="B1" s="4" t="s">
        <v>60</v>
      </c>
      <c r="C1" s="4" t="s">
        <v>61</v>
      </c>
      <c r="D1" s="4" t="s">
        <v>62</v>
      </c>
      <c r="F1" s="17" t="s">
        <v>58</v>
      </c>
      <c r="G1" s="4" t="s">
        <v>91</v>
      </c>
      <c r="H1" s="4" t="s">
        <v>92</v>
      </c>
    </row>
    <row r="2" spans="1:8" x14ac:dyDescent="0.2">
      <c r="A2" s="1">
        <v>1</v>
      </c>
      <c r="B2" s="14">
        <v>9</v>
      </c>
      <c r="C2" s="15">
        <v>0.140625</v>
      </c>
      <c r="D2" s="14">
        <v>1</v>
      </c>
      <c r="F2" s="8" t="s">
        <v>46</v>
      </c>
      <c r="G2" s="9">
        <v>9</v>
      </c>
      <c r="H2" s="10">
        <v>0.52941176470588236</v>
      </c>
    </row>
    <row r="3" spans="1:8" x14ac:dyDescent="0.2">
      <c r="A3" s="1">
        <v>2</v>
      </c>
      <c r="B3" s="14">
        <v>14</v>
      </c>
      <c r="C3" s="15">
        <v>0.21875</v>
      </c>
      <c r="D3" s="14">
        <v>2</v>
      </c>
      <c r="F3" s="8" t="s">
        <v>36</v>
      </c>
      <c r="G3" s="9">
        <v>5</v>
      </c>
      <c r="H3" s="10">
        <v>0.29411764705882354</v>
      </c>
    </row>
    <row r="4" spans="1:8" x14ac:dyDescent="0.2">
      <c r="A4" s="1">
        <v>3</v>
      </c>
      <c r="B4" s="14">
        <v>9</v>
      </c>
      <c r="C4" s="15">
        <v>0.140625</v>
      </c>
      <c r="D4" s="14">
        <v>3</v>
      </c>
      <c r="F4" s="8" t="s">
        <v>41</v>
      </c>
      <c r="G4" s="9">
        <v>2</v>
      </c>
      <c r="H4" s="10">
        <v>0.11764705882352941</v>
      </c>
    </row>
    <row r="5" spans="1:8" x14ac:dyDescent="0.2">
      <c r="A5" s="1">
        <v>4</v>
      </c>
      <c r="B5" s="14">
        <v>12</v>
      </c>
      <c r="C5" s="15">
        <v>0.1875</v>
      </c>
      <c r="D5" s="14">
        <v>4</v>
      </c>
      <c r="F5" s="8" t="s">
        <v>25</v>
      </c>
      <c r="G5" s="9">
        <v>1</v>
      </c>
      <c r="H5" s="10">
        <v>5.8823529411764705E-2</v>
      </c>
    </row>
    <row r="6" spans="1:8" x14ac:dyDescent="0.2">
      <c r="A6" s="1">
        <v>5</v>
      </c>
      <c r="B6" s="14">
        <v>20</v>
      </c>
      <c r="C6" s="15">
        <v>0.3125</v>
      </c>
      <c r="D6" s="14">
        <v>5</v>
      </c>
      <c r="F6" s="8" t="s">
        <v>59</v>
      </c>
      <c r="G6" s="9">
        <v>17</v>
      </c>
      <c r="H6" s="10">
        <v>1</v>
      </c>
    </row>
    <row r="7" spans="1:8" s="4" customFormat="1" x14ac:dyDescent="0.2">
      <c r="A7" s="4" t="s">
        <v>59</v>
      </c>
      <c r="B7" s="11">
        <v>64</v>
      </c>
      <c r="C7" s="12">
        <v>1</v>
      </c>
      <c r="D7" s="13">
        <v>2.4615384615384617</v>
      </c>
      <c r="F7"/>
      <c r="G7"/>
      <c r="H7"/>
    </row>
    <row r="8" spans="1:8" x14ac:dyDescent="0.2">
      <c r="F8"/>
      <c r="G8"/>
      <c r="H8"/>
    </row>
    <row r="9" spans="1:8" x14ac:dyDescent="0.2">
      <c r="F9"/>
      <c r="G9"/>
      <c r="H9"/>
    </row>
    <row r="10" spans="1:8" x14ac:dyDescent="0.2">
      <c r="F10"/>
      <c r="G10"/>
      <c r="H10"/>
    </row>
    <row r="11" spans="1:8" s="4" customFormat="1" ht="138" customHeight="1" x14ac:dyDescent="0.2">
      <c r="A11" s="17" t="s">
        <v>58</v>
      </c>
      <c r="B11" s="4" t="s">
        <v>63</v>
      </c>
      <c r="C11" s="4" t="s">
        <v>64</v>
      </c>
      <c r="D11" s="4" t="s">
        <v>65</v>
      </c>
      <c r="F11" s="7" t="s">
        <v>58</v>
      </c>
      <c r="G11" t="s">
        <v>94</v>
      </c>
      <c r="H11" t="s">
        <v>95</v>
      </c>
    </row>
    <row r="12" spans="1:8" x14ac:dyDescent="0.2">
      <c r="A12" s="1">
        <v>3</v>
      </c>
      <c r="B12" s="14">
        <v>6</v>
      </c>
      <c r="C12" s="15">
        <v>5.2173913043478258E-2</v>
      </c>
      <c r="D12" s="14">
        <v>3</v>
      </c>
      <c r="F12" s="8" t="s">
        <v>26</v>
      </c>
      <c r="G12" s="9">
        <v>8</v>
      </c>
      <c r="H12" s="10">
        <v>0.30769230769230771</v>
      </c>
    </row>
    <row r="13" spans="1:8" x14ac:dyDescent="0.2">
      <c r="A13" s="1">
        <v>4</v>
      </c>
      <c r="B13" s="14">
        <v>44</v>
      </c>
      <c r="C13" s="15">
        <v>0.38260869565217392</v>
      </c>
      <c r="D13" s="14">
        <v>4</v>
      </c>
      <c r="F13" s="8" t="s">
        <v>48</v>
      </c>
      <c r="G13" s="9">
        <v>1</v>
      </c>
      <c r="H13" s="10">
        <v>3.8461538461538464E-2</v>
      </c>
    </row>
    <row r="14" spans="1:8" x14ac:dyDescent="0.2">
      <c r="A14" s="1">
        <v>5</v>
      </c>
      <c r="B14" s="14">
        <v>65</v>
      </c>
      <c r="C14" s="15">
        <v>0.56521739130434778</v>
      </c>
      <c r="D14" s="14">
        <v>5</v>
      </c>
      <c r="F14" s="8" t="s">
        <v>51</v>
      </c>
      <c r="G14" s="9">
        <v>1</v>
      </c>
      <c r="H14" s="10">
        <v>3.8461538461538464E-2</v>
      </c>
    </row>
    <row r="15" spans="1:8" x14ac:dyDescent="0.2">
      <c r="A15" s="1" t="s">
        <v>59</v>
      </c>
      <c r="B15" s="14">
        <v>115</v>
      </c>
      <c r="C15" s="15">
        <v>1</v>
      </c>
      <c r="D15" s="16">
        <v>4.4230769230769234</v>
      </c>
      <c r="F15" s="8" t="s">
        <v>18</v>
      </c>
      <c r="G15" s="9">
        <v>2</v>
      </c>
      <c r="H15" s="10">
        <v>7.6923076923076927E-2</v>
      </c>
    </row>
    <row r="16" spans="1:8" x14ac:dyDescent="0.2">
      <c r="F16" s="8" t="s">
        <v>33</v>
      </c>
      <c r="G16" s="9">
        <v>1</v>
      </c>
      <c r="H16" s="10">
        <v>3.8461538461538464E-2</v>
      </c>
    </row>
    <row r="17" spans="1:8" x14ac:dyDescent="0.2">
      <c r="F17" s="8" t="s">
        <v>47</v>
      </c>
      <c r="G17" s="9">
        <v>3</v>
      </c>
      <c r="H17" s="10">
        <v>0.11538461538461539</v>
      </c>
    </row>
    <row r="18" spans="1:8" s="4" customFormat="1" ht="114" customHeight="1" x14ac:dyDescent="0.2">
      <c r="A18" s="17" t="s">
        <v>58</v>
      </c>
      <c r="B18" s="4" t="s">
        <v>66</v>
      </c>
      <c r="C18" s="4" t="s">
        <v>67</v>
      </c>
      <c r="D18" s="4" t="s">
        <v>68</v>
      </c>
      <c r="F18" s="8" t="s">
        <v>39</v>
      </c>
      <c r="G18" s="9">
        <v>7</v>
      </c>
      <c r="H18" s="10">
        <v>0.26923076923076922</v>
      </c>
    </row>
    <row r="19" spans="1:8" x14ac:dyDescent="0.2">
      <c r="A19" s="1">
        <v>3</v>
      </c>
      <c r="B19" s="14">
        <v>3</v>
      </c>
      <c r="C19" s="15">
        <v>2.4193548387096774E-2</v>
      </c>
      <c r="D19" s="14">
        <v>3</v>
      </c>
      <c r="F19" s="8" t="s">
        <v>37</v>
      </c>
      <c r="G19" s="9">
        <v>2</v>
      </c>
      <c r="H19" s="10">
        <v>7.6923076923076927E-2</v>
      </c>
    </row>
    <row r="20" spans="1:8" x14ac:dyDescent="0.2">
      <c r="A20" s="1">
        <v>4</v>
      </c>
      <c r="B20" s="14">
        <v>16</v>
      </c>
      <c r="C20" s="15">
        <v>0.12903225806451613</v>
      </c>
      <c r="D20" s="14">
        <v>4</v>
      </c>
      <c r="F20" s="8" t="s">
        <v>44</v>
      </c>
      <c r="G20" s="9">
        <v>1</v>
      </c>
      <c r="H20" s="10">
        <v>3.8461538461538464E-2</v>
      </c>
    </row>
    <row r="21" spans="1:8" x14ac:dyDescent="0.2">
      <c r="A21" s="1">
        <v>5</v>
      </c>
      <c r="B21" s="14">
        <v>105</v>
      </c>
      <c r="C21" s="15">
        <v>0.84677419354838712</v>
      </c>
      <c r="D21" s="14">
        <v>5</v>
      </c>
      <c r="F21" s="8" t="s">
        <v>59</v>
      </c>
      <c r="G21" s="9">
        <v>26</v>
      </c>
      <c r="H21" s="10">
        <v>1</v>
      </c>
    </row>
    <row r="22" spans="1:8" x14ac:dyDescent="0.2">
      <c r="A22" s="1" t="s">
        <v>59</v>
      </c>
      <c r="B22" s="14">
        <v>124</v>
      </c>
      <c r="C22" s="15">
        <v>1</v>
      </c>
      <c r="D22" s="16">
        <v>4.7692307692307692</v>
      </c>
      <c r="F22"/>
      <c r="G22"/>
      <c r="H22"/>
    </row>
    <row r="23" spans="1:8" x14ac:dyDescent="0.2">
      <c r="F23"/>
      <c r="G23"/>
      <c r="H23"/>
    </row>
    <row r="24" spans="1:8" x14ac:dyDescent="0.2">
      <c r="F24"/>
      <c r="G24"/>
      <c r="H24"/>
    </row>
    <row r="25" spans="1:8" s="4" customFormat="1" ht="70.5" customHeight="1" x14ac:dyDescent="0.2">
      <c r="A25" s="17" t="s">
        <v>58</v>
      </c>
      <c r="B25" s="4" t="s">
        <v>69</v>
      </c>
      <c r="C25" s="4" t="s">
        <v>70</v>
      </c>
      <c r="F25"/>
      <c r="G25"/>
      <c r="H25"/>
    </row>
    <row r="26" spans="1:8" x14ac:dyDescent="0.2">
      <c r="A26" s="1" t="s">
        <v>53</v>
      </c>
      <c r="B26" s="14">
        <v>1</v>
      </c>
      <c r="C26" s="15">
        <v>3.8461538461538464E-2</v>
      </c>
      <c r="F26"/>
      <c r="G26"/>
      <c r="H26"/>
    </row>
    <row r="27" spans="1:8" x14ac:dyDescent="0.2">
      <c r="A27" s="1" t="s">
        <v>28</v>
      </c>
      <c r="B27" s="14">
        <v>2</v>
      </c>
      <c r="C27" s="15">
        <v>7.6923076923076927E-2</v>
      </c>
      <c r="F27"/>
      <c r="G27"/>
      <c r="H27"/>
    </row>
    <row r="28" spans="1:8" x14ac:dyDescent="0.2">
      <c r="A28" s="1" t="s">
        <v>20</v>
      </c>
      <c r="B28" s="14">
        <v>13</v>
      </c>
      <c r="C28" s="15">
        <v>0.5</v>
      </c>
      <c r="F28"/>
      <c r="G28"/>
      <c r="H28"/>
    </row>
    <row r="29" spans="1:8" x14ac:dyDescent="0.2">
      <c r="A29" s="1" t="s">
        <v>35</v>
      </c>
      <c r="B29" s="14">
        <v>10</v>
      </c>
      <c r="C29" s="15">
        <v>0.38461538461538464</v>
      </c>
    </row>
    <row r="30" spans="1:8" x14ac:dyDescent="0.2">
      <c r="A30" s="1" t="s">
        <v>59</v>
      </c>
      <c r="B30" s="14">
        <v>26</v>
      </c>
      <c r="C30" s="15">
        <v>1</v>
      </c>
    </row>
    <row r="33" spans="1:20" x14ac:dyDescent="0.2">
      <c r="A33"/>
      <c r="B33" s="7" t="s">
        <v>72</v>
      </c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x14ac:dyDescent="0.2">
      <c r="A34"/>
      <c r="B34" t="s">
        <v>29</v>
      </c>
      <c r="C34" t="s">
        <v>21</v>
      </c>
      <c r="D34" t="s">
        <v>38</v>
      </c>
      <c r="E34" t="s">
        <v>59</v>
      </c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x14ac:dyDescent="0.2">
      <c r="A35" t="s">
        <v>78</v>
      </c>
      <c r="B35" s="9">
        <v>2</v>
      </c>
      <c r="C35" s="9">
        <v>19</v>
      </c>
      <c r="D35" s="9">
        <v>5</v>
      </c>
      <c r="E35" s="9">
        <v>26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">
      <c r="A36"/>
      <c r="B36" s="7" t="s">
        <v>72</v>
      </c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x14ac:dyDescent="0.2">
      <c r="A37"/>
      <c r="B37" t="s">
        <v>29</v>
      </c>
      <c r="C37" t="s">
        <v>21</v>
      </c>
      <c r="D37" t="s">
        <v>22</v>
      </c>
      <c r="E37" t="s">
        <v>59</v>
      </c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x14ac:dyDescent="0.2">
      <c r="A38" t="s">
        <v>79</v>
      </c>
      <c r="B38" s="9">
        <v>10</v>
      </c>
      <c r="C38" s="9">
        <v>12</v>
      </c>
      <c r="D38" s="9">
        <v>4</v>
      </c>
      <c r="E38" s="9">
        <v>26</v>
      </c>
    </row>
    <row r="39" spans="1:20" x14ac:dyDescent="0.2">
      <c r="A39"/>
      <c r="B39" s="7" t="s">
        <v>72</v>
      </c>
      <c r="C39"/>
      <c r="D39"/>
    </row>
    <row r="40" spans="1:20" x14ac:dyDescent="0.2">
      <c r="A40"/>
      <c r="B40" t="s">
        <v>29</v>
      </c>
      <c r="C40" t="s">
        <v>21</v>
      </c>
      <c r="D40" t="s">
        <v>59</v>
      </c>
    </row>
    <row r="41" spans="1:20" x14ac:dyDescent="0.2">
      <c r="A41" t="s">
        <v>80</v>
      </c>
      <c r="B41" s="9">
        <v>5</v>
      </c>
      <c r="C41" s="9">
        <v>21</v>
      </c>
      <c r="D41" s="9">
        <v>26</v>
      </c>
    </row>
    <row r="42" spans="1:20" x14ac:dyDescent="0.2">
      <c r="A42"/>
      <c r="B42" s="7" t="s">
        <v>72</v>
      </c>
      <c r="C42"/>
      <c r="D42"/>
      <c r="E42"/>
      <c r="F42"/>
    </row>
    <row r="43" spans="1:20" x14ac:dyDescent="0.2">
      <c r="A43"/>
      <c r="B43" t="s">
        <v>29</v>
      </c>
      <c r="C43" t="s">
        <v>21</v>
      </c>
      <c r="D43" t="s">
        <v>38</v>
      </c>
      <c r="E43" t="s">
        <v>22</v>
      </c>
      <c r="F43" t="s">
        <v>59</v>
      </c>
    </row>
    <row r="44" spans="1:20" x14ac:dyDescent="0.2">
      <c r="A44" t="s">
        <v>81</v>
      </c>
      <c r="B44" s="9">
        <v>13</v>
      </c>
      <c r="C44" s="9">
        <v>5</v>
      </c>
      <c r="D44" s="9">
        <v>2</v>
      </c>
      <c r="E44" s="9">
        <v>6</v>
      </c>
      <c r="F44" s="9">
        <v>26</v>
      </c>
    </row>
    <row r="45" spans="1:20" x14ac:dyDescent="0.2">
      <c r="A45"/>
      <c r="B45" s="7" t="s">
        <v>72</v>
      </c>
      <c r="C45"/>
      <c r="D45"/>
      <c r="E45"/>
    </row>
    <row r="46" spans="1:20" x14ac:dyDescent="0.2">
      <c r="A46"/>
      <c r="B46" t="s">
        <v>29</v>
      </c>
      <c r="C46" t="s">
        <v>21</v>
      </c>
      <c r="D46" t="s">
        <v>22</v>
      </c>
      <c r="E46" t="s">
        <v>59</v>
      </c>
    </row>
    <row r="47" spans="1:20" x14ac:dyDescent="0.2">
      <c r="A47" t="s">
        <v>82</v>
      </c>
      <c r="B47" s="9">
        <v>9</v>
      </c>
      <c r="C47" s="9">
        <v>11</v>
      </c>
      <c r="D47" s="9">
        <v>6</v>
      </c>
      <c r="E47" s="9">
        <v>26</v>
      </c>
    </row>
    <row r="51" spans="1:3" x14ac:dyDescent="0.2">
      <c r="A51" s="7" t="s">
        <v>58</v>
      </c>
      <c r="B51" t="s">
        <v>71</v>
      </c>
      <c r="C51"/>
    </row>
    <row r="52" spans="1:3" x14ac:dyDescent="0.2">
      <c r="A52" s="8" t="s">
        <v>32</v>
      </c>
      <c r="B52" s="9">
        <v>3</v>
      </c>
      <c r="C52"/>
    </row>
    <row r="53" spans="1:3" x14ac:dyDescent="0.2">
      <c r="A53" s="8" t="s">
        <v>23</v>
      </c>
      <c r="B53" s="9">
        <v>23</v>
      </c>
      <c r="C53"/>
    </row>
    <row r="54" spans="1:3" x14ac:dyDescent="0.2">
      <c r="A54" s="8" t="s">
        <v>59</v>
      </c>
      <c r="B54" s="9">
        <v>26</v>
      </c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 s="7" t="s">
        <v>58</v>
      </c>
      <c r="B57" t="s">
        <v>84</v>
      </c>
      <c r="C57" t="s">
        <v>86</v>
      </c>
    </row>
    <row r="58" spans="1:3" x14ac:dyDescent="0.2">
      <c r="A58" s="8" t="s">
        <v>24</v>
      </c>
      <c r="B58" s="9">
        <v>25</v>
      </c>
      <c r="C58" s="10">
        <v>1</v>
      </c>
    </row>
    <row r="59" spans="1:3" x14ac:dyDescent="0.2">
      <c r="A59" s="8" t="s">
        <v>83</v>
      </c>
      <c r="B59" s="9"/>
      <c r="C59" s="10">
        <v>0</v>
      </c>
    </row>
    <row r="60" spans="1:3" x14ac:dyDescent="0.2">
      <c r="A60" s="8" t="s">
        <v>59</v>
      </c>
      <c r="B60" s="9">
        <v>25</v>
      </c>
      <c r="C60" s="10">
        <v>1</v>
      </c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 s="7" t="s">
        <v>58</v>
      </c>
      <c r="B63" t="s">
        <v>85</v>
      </c>
      <c r="C63"/>
    </row>
    <row r="64" spans="1:3" x14ac:dyDescent="0.2">
      <c r="A64" s="8" t="s">
        <v>43</v>
      </c>
      <c r="B64" s="9">
        <v>1</v>
      </c>
      <c r="C64"/>
    </row>
    <row r="65" spans="1:3" x14ac:dyDescent="0.2">
      <c r="A65" s="8" t="s">
        <v>54</v>
      </c>
      <c r="B65" s="9">
        <v>1</v>
      </c>
      <c r="C65"/>
    </row>
    <row r="66" spans="1:3" x14ac:dyDescent="0.2">
      <c r="A66" s="8" t="s">
        <v>56</v>
      </c>
      <c r="B66" s="9">
        <v>1</v>
      </c>
      <c r="C66"/>
    </row>
    <row r="67" spans="1:3" x14ac:dyDescent="0.2">
      <c r="A67" s="8" t="s">
        <v>83</v>
      </c>
      <c r="B67" s="9"/>
      <c r="C67"/>
    </row>
    <row r="68" spans="1:3" x14ac:dyDescent="0.2">
      <c r="A68" s="8" t="s">
        <v>59</v>
      </c>
      <c r="B68" s="9">
        <v>3</v>
      </c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  <row r="72" spans="1:3" x14ac:dyDescent="0.2">
      <c r="A72"/>
      <c r="B72"/>
      <c r="C72"/>
    </row>
    <row r="73" spans="1:3" x14ac:dyDescent="0.2">
      <c r="A73"/>
      <c r="B73"/>
      <c r="C73"/>
    </row>
    <row r="74" spans="1:3" x14ac:dyDescent="0.2">
      <c r="A74"/>
      <c r="B74"/>
      <c r="C74"/>
    </row>
    <row r="75" spans="1:3" x14ac:dyDescent="0.2">
      <c r="A75"/>
      <c r="B75"/>
      <c r="C75"/>
    </row>
    <row r="76" spans="1:3" ht="51" x14ac:dyDescent="0.2">
      <c r="A76" s="17" t="s">
        <v>58</v>
      </c>
      <c r="B76" s="4" t="s">
        <v>116</v>
      </c>
      <c r="C76"/>
    </row>
    <row r="77" spans="1:3" x14ac:dyDescent="0.2">
      <c r="A77" s="4" t="s">
        <v>55</v>
      </c>
      <c r="B77" s="11">
        <v>1</v>
      </c>
      <c r="C77"/>
    </row>
    <row r="78" spans="1:3" x14ac:dyDescent="0.2">
      <c r="A78" s="4" t="s">
        <v>42</v>
      </c>
      <c r="B78" s="11">
        <v>1</v>
      </c>
      <c r="C78"/>
    </row>
    <row r="79" spans="1:3" x14ac:dyDescent="0.2">
      <c r="A79" s="4" t="s">
        <v>34</v>
      </c>
      <c r="B79" s="11">
        <v>1</v>
      </c>
      <c r="C79"/>
    </row>
    <row r="80" spans="1:3" x14ac:dyDescent="0.2">
      <c r="A80" s="4" t="s">
        <v>19</v>
      </c>
      <c r="B80" s="11">
        <v>14</v>
      </c>
      <c r="C80"/>
    </row>
    <row r="81" spans="1:3" x14ac:dyDescent="0.2">
      <c r="A81" s="4" t="s">
        <v>31</v>
      </c>
      <c r="B81" s="11">
        <v>1</v>
      </c>
      <c r="C81"/>
    </row>
    <row r="82" spans="1:3" x14ac:dyDescent="0.2">
      <c r="A82" s="4" t="s">
        <v>27</v>
      </c>
      <c r="B82" s="11">
        <v>1</v>
      </c>
      <c r="C82"/>
    </row>
    <row r="83" spans="1:3" ht="25.5" x14ac:dyDescent="0.2">
      <c r="A83" s="4" t="s">
        <v>52</v>
      </c>
      <c r="B83" s="11">
        <v>1</v>
      </c>
      <c r="C83"/>
    </row>
    <row r="84" spans="1:3" x14ac:dyDescent="0.2">
      <c r="A84" s="4" t="s">
        <v>50</v>
      </c>
      <c r="B84" s="11">
        <v>3</v>
      </c>
      <c r="C84"/>
    </row>
    <row r="85" spans="1:3" x14ac:dyDescent="0.2">
      <c r="A85" s="4" t="s">
        <v>40</v>
      </c>
      <c r="B85" s="11">
        <v>1</v>
      </c>
      <c r="C85"/>
    </row>
    <row r="86" spans="1:3" x14ac:dyDescent="0.2">
      <c r="A86" s="4" t="s">
        <v>45</v>
      </c>
      <c r="B86" s="11">
        <v>1</v>
      </c>
      <c r="C86"/>
    </row>
    <row r="87" spans="1:3" x14ac:dyDescent="0.2">
      <c r="A87" s="4" t="s">
        <v>57</v>
      </c>
      <c r="B87" s="11">
        <v>1</v>
      </c>
      <c r="C87"/>
    </row>
    <row r="88" spans="1:3" x14ac:dyDescent="0.2">
      <c r="A88" s="8" t="s">
        <v>59</v>
      </c>
      <c r="B88" s="9">
        <v>26</v>
      </c>
      <c r="C88"/>
    </row>
    <row r="89" spans="1:3" x14ac:dyDescent="0.2">
      <c r="A89"/>
      <c r="B89"/>
      <c r="C89"/>
    </row>
    <row r="90" spans="1:3" x14ac:dyDescent="0.2">
      <c r="A90"/>
      <c r="B90"/>
      <c r="C90"/>
    </row>
    <row r="91" spans="1:3" x14ac:dyDescent="0.2">
      <c r="A91"/>
      <c r="B91"/>
      <c r="C91"/>
    </row>
    <row r="92" spans="1:3" x14ac:dyDescent="0.2">
      <c r="A92"/>
      <c r="B92"/>
      <c r="C92"/>
    </row>
    <row r="93" spans="1:3" x14ac:dyDescent="0.2">
      <c r="A93"/>
      <c r="B93"/>
      <c r="C9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91"/>
  <sheetViews>
    <sheetView tabSelected="1" topLeftCell="A64" workbookViewId="0">
      <selection activeCell="B47" sqref="B47:E51"/>
    </sheetView>
  </sheetViews>
  <sheetFormatPr baseColWidth="10" defaultRowHeight="12.75" x14ac:dyDescent="0.2"/>
  <cols>
    <col min="1" max="1" width="11.42578125" style="18"/>
    <col min="2" max="2" width="30.28515625" style="18" bestFit="1" customWidth="1"/>
    <col min="3" max="4" width="25" style="18" customWidth="1"/>
    <col min="5" max="5" width="24.7109375" style="18" customWidth="1"/>
    <col min="6" max="6" width="17.85546875" style="18" customWidth="1"/>
    <col min="7" max="7" width="15.5703125" style="18" customWidth="1"/>
    <col min="8" max="8" width="15.42578125" style="18" customWidth="1"/>
    <col min="9" max="9" width="11.42578125" style="18"/>
    <col min="10" max="10" width="11.5703125" style="18" customWidth="1"/>
    <col min="11" max="13" width="11.42578125" style="18"/>
    <col min="14" max="14" width="13.140625" style="18" bestFit="1" customWidth="1"/>
    <col min="15" max="16384" width="11.42578125" style="18"/>
  </cols>
  <sheetData>
    <row r="2" spans="2:27" ht="31.5" customHeight="1" x14ac:dyDescent="0.2">
      <c r="B2" s="52" t="s">
        <v>0</v>
      </c>
      <c r="C2" s="52"/>
      <c r="D2" s="52"/>
    </row>
    <row r="3" spans="2:27" s="25" customFormat="1" x14ac:dyDescent="0.2">
      <c r="B3" s="19" t="s">
        <v>102</v>
      </c>
      <c r="C3" s="19" t="s">
        <v>101</v>
      </c>
      <c r="D3" s="19" t="s">
        <v>100</v>
      </c>
      <c r="K3" s="18"/>
    </row>
    <row r="4" spans="2:27" x14ac:dyDescent="0.2">
      <c r="B4" s="20" t="s">
        <v>96</v>
      </c>
      <c r="C4" s="20">
        <v>14</v>
      </c>
      <c r="D4" s="21">
        <f>C4/C10</f>
        <v>0.53846153846153844</v>
      </c>
    </row>
    <row r="5" spans="2:27" x14ac:dyDescent="0.2">
      <c r="B5" s="20" t="s">
        <v>46</v>
      </c>
      <c r="C5" s="20">
        <v>17</v>
      </c>
      <c r="D5" s="21">
        <f>C5/C10</f>
        <v>0.65384615384615385</v>
      </c>
    </row>
    <row r="6" spans="2:27" x14ac:dyDescent="0.2">
      <c r="B6" s="20" t="s">
        <v>97</v>
      </c>
      <c r="C6" s="20">
        <v>2</v>
      </c>
      <c r="D6" s="21">
        <f>C6/C10</f>
        <v>7.6923076923076927E-2</v>
      </c>
    </row>
    <row r="7" spans="2:27" x14ac:dyDescent="0.2">
      <c r="B7" s="20" t="s">
        <v>98</v>
      </c>
      <c r="C7" s="20">
        <v>2</v>
      </c>
      <c r="D7" s="21">
        <f>C7/C10</f>
        <v>7.6923076923076927E-2</v>
      </c>
    </row>
    <row r="8" spans="2:27" x14ac:dyDescent="0.2">
      <c r="B8" s="20" t="s">
        <v>99</v>
      </c>
      <c r="C8" s="20">
        <v>1</v>
      </c>
      <c r="D8" s="21">
        <f>C8/C10</f>
        <v>3.8461538461538464E-2</v>
      </c>
    </row>
    <row r="9" spans="2:27" x14ac:dyDescent="0.2">
      <c r="B9" s="20" t="s">
        <v>103</v>
      </c>
      <c r="C9" s="20">
        <f>SUM(C4:C8)</f>
        <v>36</v>
      </c>
      <c r="D9" s="22">
        <f>SUM(D4:D8)</f>
        <v>1.3846153846153846</v>
      </c>
    </row>
    <row r="10" spans="2:27" x14ac:dyDescent="0.2">
      <c r="B10" s="23" t="s">
        <v>101</v>
      </c>
      <c r="C10" s="23">
        <v>26</v>
      </c>
      <c r="D10" s="24">
        <f>26/26</f>
        <v>1</v>
      </c>
    </row>
    <row r="12" spans="2:27" x14ac:dyDescent="0.2">
      <c r="Q12" s="28"/>
      <c r="R12" s="33"/>
      <c r="S12" s="34"/>
      <c r="T12" s="45"/>
      <c r="U12" s="45"/>
      <c r="V12" s="45"/>
      <c r="W12" s="45"/>
      <c r="X12" s="45"/>
      <c r="Y12" s="45"/>
      <c r="Z12" s="45"/>
      <c r="AA12" s="45"/>
    </row>
    <row r="13" spans="2:27" ht="27" customHeight="1" x14ac:dyDescent="0.2">
      <c r="B13" s="49" t="s">
        <v>113</v>
      </c>
      <c r="C13" s="50"/>
      <c r="D13" s="51"/>
      <c r="Q13" s="28"/>
      <c r="R13" s="29"/>
      <c r="S13" s="30"/>
      <c r="T13" s="45"/>
      <c r="U13" s="45"/>
      <c r="V13" s="45"/>
      <c r="W13" s="45"/>
      <c r="X13" s="45"/>
      <c r="Y13" s="45"/>
      <c r="Z13" s="45"/>
      <c r="AA13" s="45"/>
    </row>
    <row r="14" spans="2:27" ht="30.75" customHeight="1" x14ac:dyDescent="0.2">
      <c r="B14" s="19" t="s">
        <v>112</v>
      </c>
      <c r="C14" s="19" t="s">
        <v>101</v>
      </c>
      <c r="D14" s="19" t="s">
        <v>100</v>
      </c>
      <c r="E14" s="25"/>
      <c r="Q14" s="28"/>
      <c r="R14" s="33"/>
      <c r="S14" s="34"/>
      <c r="T14" s="45"/>
      <c r="U14" s="45"/>
      <c r="V14" s="45"/>
      <c r="W14" s="45"/>
      <c r="X14" s="45"/>
      <c r="Y14" s="45"/>
      <c r="Z14" s="45"/>
      <c r="AA14" s="45"/>
    </row>
    <row r="15" spans="2:27" x14ac:dyDescent="0.2">
      <c r="B15" s="26" t="s">
        <v>104</v>
      </c>
      <c r="C15" s="26">
        <v>13</v>
      </c>
      <c r="D15" s="27">
        <f>C15/C24</f>
        <v>0.5</v>
      </c>
      <c r="Q15" s="28"/>
      <c r="R15" s="33"/>
      <c r="S15" s="34"/>
      <c r="T15" s="45"/>
      <c r="U15" s="45"/>
      <c r="V15" s="45"/>
      <c r="W15" s="45"/>
      <c r="X15" s="45"/>
      <c r="Y15" s="45"/>
      <c r="Z15" s="45"/>
      <c r="AA15" s="45"/>
    </row>
    <row r="16" spans="2:27" x14ac:dyDescent="0.2">
      <c r="B16" s="26" t="s">
        <v>105</v>
      </c>
      <c r="C16" s="26">
        <v>3</v>
      </c>
      <c r="D16" s="27">
        <f>C16/C24</f>
        <v>0.11538461538461539</v>
      </c>
      <c r="Q16" s="28"/>
      <c r="R16" s="29"/>
      <c r="S16" s="30"/>
      <c r="T16" s="45"/>
      <c r="U16" s="45"/>
      <c r="V16" s="45"/>
      <c r="W16" s="45"/>
      <c r="X16" s="45"/>
      <c r="Y16" s="45"/>
      <c r="Z16" s="45"/>
      <c r="AA16" s="45"/>
    </row>
    <row r="17" spans="2:27" x14ac:dyDescent="0.2">
      <c r="B17" s="26" t="s">
        <v>106</v>
      </c>
      <c r="C17" s="26">
        <v>18</v>
      </c>
      <c r="D17" s="27">
        <f>C17/C24</f>
        <v>0.69230769230769229</v>
      </c>
      <c r="Q17" s="28"/>
      <c r="R17" s="31"/>
      <c r="S17" s="32"/>
      <c r="T17" s="45"/>
      <c r="U17" s="45"/>
      <c r="V17" s="45"/>
      <c r="W17" s="45"/>
      <c r="X17" s="45"/>
      <c r="Y17" s="45"/>
      <c r="Z17" s="45"/>
      <c r="AA17" s="45"/>
    </row>
    <row r="18" spans="2:27" x14ac:dyDescent="0.2">
      <c r="B18" s="26" t="s">
        <v>107</v>
      </c>
      <c r="C18" s="26">
        <v>1</v>
      </c>
      <c r="D18" s="27">
        <f>C18/C24</f>
        <v>3.8461538461538464E-2</v>
      </c>
      <c r="Q18" s="28"/>
      <c r="R18" s="33"/>
      <c r="S18" s="34"/>
      <c r="T18" s="45"/>
      <c r="U18" s="45"/>
      <c r="V18" s="45"/>
      <c r="W18" s="45"/>
      <c r="X18" s="45"/>
      <c r="Y18" s="45"/>
      <c r="Z18" s="45"/>
      <c r="AA18" s="45"/>
    </row>
    <row r="19" spans="2:27" x14ac:dyDescent="0.2">
      <c r="B19" s="26" t="s">
        <v>108</v>
      </c>
      <c r="C19" s="26">
        <v>0</v>
      </c>
      <c r="D19" s="27">
        <f>C19/C24</f>
        <v>0</v>
      </c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</row>
    <row r="20" spans="2:27" x14ac:dyDescent="0.2">
      <c r="B20" s="26" t="s">
        <v>109</v>
      </c>
      <c r="C20" s="26">
        <v>0</v>
      </c>
      <c r="D20" s="27">
        <f>C20/C24</f>
        <v>0</v>
      </c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</row>
    <row r="21" spans="2:27" x14ac:dyDescent="0.2">
      <c r="B21" s="26" t="s">
        <v>110</v>
      </c>
      <c r="C21" s="26">
        <v>2</v>
      </c>
      <c r="D21" s="27">
        <f>C21/C24</f>
        <v>7.6923076923076927E-2</v>
      </c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</row>
    <row r="22" spans="2:27" x14ac:dyDescent="0.2">
      <c r="B22" s="26" t="s">
        <v>111</v>
      </c>
      <c r="C22" s="26">
        <v>2</v>
      </c>
      <c r="D22" s="27">
        <f>C22/C24</f>
        <v>7.6923076923076927E-2</v>
      </c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</row>
    <row r="23" spans="2:27" x14ac:dyDescent="0.2">
      <c r="B23" s="26"/>
      <c r="C23" s="26">
        <f>SUM(C15:C22)</f>
        <v>39</v>
      </c>
      <c r="D23" s="27">
        <f>SUM(D15:D22)</f>
        <v>1.5</v>
      </c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</row>
    <row r="24" spans="2:27" x14ac:dyDescent="0.2">
      <c r="B24" s="35" t="s">
        <v>59</v>
      </c>
      <c r="C24" s="23">
        <v>26</v>
      </c>
      <c r="D24" s="24">
        <v>1</v>
      </c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</row>
    <row r="25" spans="2:27" x14ac:dyDescent="0.2">
      <c r="B25" s="25"/>
    </row>
    <row r="27" spans="2:27" ht="0.75" customHeight="1" x14ac:dyDescent="0.2"/>
    <row r="28" spans="2:27" ht="39.75" customHeight="1" x14ac:dyDescent="0.2">
      <c r="B28" s="52" t="s">
        <v>2</v>
      </c>
      <c r="C28" s="52"/>
      <c r="D28" s="52"/>
      <c r="E28" s="52"/>
    </row>
    <row r="29" spans="2:27" x14ac:dyDescent="0.2">
      <c r="B29" s="19" t="s">
        <v>87</v>
      </c>
      <c r="C29" s="19" t="s">
        <v>90</v>
      </c>
      <c r="D29" s="19" t="s">
        <v>89</v>
      </c>
      <c r="E29" s="19" t="s">
        <v>88</v>
      </c>
    </row>
    <row r="30" spans="2:27" x14ac:dyDescent="0.2">
      <c r="B30" s="36">
        <v>1</v>
      </c>
      <c r="C30" s="36">
        <v>9</v>
      </c>
      <c r="D30" s="37">
        <v>0.140625</v>
      </c>
      <c r="E30" s="36">
        <v>1</v>
      </c>
    </row>
    <row r="31" spans="2:27" x14ac:dyDescent="0.2">
      <c r="B31" s="36">
        <v>2</v>
      </c>
      <c r="C31" s="36">
        <v>14</v>
      </c>
      <c r="D31" s="37">
        <v>0.21875</v>
      </c>
      <c r="E31" s="36">
        <v>2</v>
      </c>
    </row>
    <row r="32" spans="2:27" x14ac:dyDescent="0.2">
      <c r="B32" s="36">
        <v>3</v>
      </c>
      <c r="C32" s="36">
        <v>9</v>
      </c>
      <c r="D32" s="37">
        <v>0.140625</v>
      </c>
      <c r="E32" s="36">
        <v>3</v>
      </c>
    </row>
    <row r="33" spans="2:5" x14ac:dyDescent="0.2">
      <c r="B33" s="36">
        <v>4</v>
      </c>
      <c r="C33" s="36">
        <v>12</v>
      </c>
      <c r="D33" s="37">
        <v>0.1875</v>
      </c>
      <c r="E33" s="36">
        <v>4</v>
      </c>
    </row>
    <row r="34" spans="2:5" ht="13.5" thickBot="1" x14ac:dyDescent="0.25">
      <c r="B34" s="36">
        <v>5</v>
      </c>
      <c r="C34" s="36">
        <v>20</v>
      </c>
      <c r="D34" s="37">
        <v>0.3125</v>
      </c>
      <c r="E34" s="38">
        <v>5</v>
      </c>
    </row>
    <row r="35" spans="2:5" ht="13.5" thickBot="1" x14ac:dyDescent="0.25">
      <c r="B35" s="23" t="s">
        <v>59</v>
      </c>
      <c r="C35" s="23">
        <v>64</v>
      </c>
      <c r="D35" s="39">
        <v>1</v>
      </c>
      <c r="E35" s="40">
        <v>2.4615384615384617</v>
      </c>
    </row>
    <row r="38" spans="2:5" ht="38.25" customHeight="1" x14ac:dyDescent="0.2">
      <c r="B38" s="52" t="s">
        <v>3</v>
      </c>
      <c r="C38" s="52"/>
      <c r="D38" s="52"/>
      <c r="E38" s="52"/>
    </row>
    <row r="39" spans="2:5" x14ac:dyDescent="0.2">
      <c r="B39" s="23" t="s">
        <v>114</v>
      </c>
      <c r="C39" s="23" t="s">
        <v>90</v>
      </c>
      <c r="D39" s="23" t="s">
        <v>89</v>
      </c>
      <c r="E39" s="23" t="s">
        <v>115</v>
      </c>
    </row>
    <row r="40" spans="2:5" x14ac:dyDescent="0.2">
      <c r="B40" s="20">
        <v>1</v>
      </c>
      <c r="C40" s="20">
        <v>0</v>
      </c>
      <c r="D40" s="22">
        <v>0</v>
      </c>
      <c r="E40" s="20">
        <v>0</v>
      </c>
    </row>
    <row r="41" spans="2:5" x14ac:dyDescent="0.2">
      <c r="B41" s="20">
        <v>2</v>
      </c>
      <c r="C41" s="20">
        <v>0</v>
      </c>
      <c r="D41" s="22">
        <v>0</v>
      </c>
      <c r="E41" s="20">
        <v>0</v>
      </c>
    </row>
    <row r="42" spans="2:5" x14ac:dyDescent="0.2">
      <c r="B42" s="20">
        <v>3</v>
      </c>
      <c r="C42" s="20">
        <v>6</v>
      </c>
      <c r="D42" s="21">
        <v>5.2173913043478258E-2</v>
      </c>
      <c r="E42" s="20">
        <v>3</v>
      </c>
    </row>
    <row r="43" spans="2:5" x14ac:dyDescent="0.2">
      <c r="B43" s="20">
        <v>4</v>
      </c>
      <c r="C43" s="20">
        <v>44</v>
      </c>
      <c r="D43" s="21">
        <v>0.38260869565217392</v>
      </c>
      <c r="E43" s="20">
        <v>4</v>
      </c>
    </row>
    <row r="44" spans="2:5" ht="13.5" thickBot="1" x14ac:dyDescent="0.25">
      <c r="B44" s="20">
        <v>5</v>
      </c>
      <c r="C44" s="20">
        <v>65</v>
      </c>
      <c r="D44" s="21">
        <v>0.56521739130434778</v>
      </c>
      <c r="E44" s="41">
        <v>5</v>
      </c>
    </row>
    <row r="45" spans="2:5" ht="13.5" thickBot="1" x14ac:dyDescent="0.25">
      <c r="B45" s="23" t="s">
        <v>59</v>
      </c>
      <c r="C45" s="23">
        <v>115</v>
      </c>
      <c r="D45" s="39">
        <v>1</v>
      </c>
      <c r="E45" s="40">
        <v>4.4230769230769234</v>
      </c>
    </row>
    <row r="47" spans="2:5" ht="37.5" customHeight="1" x14ac:dyDescent="0.2">
      <c r="B47" s="49" t="s">
        <v>4</v>
      </c>
      <c r="C47" s="50"/>
      <c r="D47" s="50"/>
      <c r="E47" s="51"/>
    </row>
    <row r="48" spans="2:5" x14ac:dyDescent="0.2">
      <c r="B48" s="26" t="s">
        <v>119</v>
      </c>
      <c r="C48" s="26" t="s">
        <v>93</v>
      </c>
      <c r="D48" s="46" t="s">
        <v>89</v>
      </c>
      <c r="E48" s="42" t="s">
        <v>118</v>
      </c>
    </row>
    <row r="49" spans="2:5" x14ac:dyDescent="0.2">
      <c r="B49" s="43" t="s">
        <v>24</v>
      </c>
      <c r="C49" s="44">
        <v>24</v>
      </c>
      <c r="D49" s="47">
        <f>C49/C51</f>
        <v>0.92307692307692313</v>
      </c>
      <c r="E49" s="20"/>
    </row>
    <row r="50" spans="2:5" ht="102" x14ac:dyDescent="0.2">
      <c r="B50" s="43" t="s">
        <v>117</v>
      </c>
      <c r="C50" s="44">
        <v>2</v>
      </c>
      <c r="D50" s="47">
        <f>C50/C51</f>
        <v>7.6923076923076927E-2</v>
      </c>
      <c r="E50" s="43" t="s">
        <v>137</v>
      </c>
    </row>
    <row r="51" spans="2:5" x14ac:dyDescent="0.2">
      <c r="B51" s="23" t="s">
        <v>59</v>
      </c>
      <c r="C51" s="23">
        <f>SUM(C49:C50)</f>
        <v>26</v>
      </c>
      <c r="D51" s="24">
        <f>SUM(D49:D50)</f>
        <v>1</v>
      </c>
      <c r="E51" s="23"/>
    </row>
    <row r="54" spans="2:5" ht="21" customHeight="1" x14ac:dyDescent="0.2">
      <c r="B54" s="52" t="s">
        <v>5</v>
      </c>
      <c r="C54" s="52"/>
      <c r="D54" s="52"/>
      <c r="E54" s="52"/>
    </row>
    <row r="55" spans="2:5" x14ac:dyDescent="0.2">
      <c r="B55" s="42" t="s">
        <v>114</v>
      </c>
      <c r="C55" s="42" t="s">
        <v>90</v>
      </c>
      <c r="D55" s="42" t="s">
        <v>89</v>
      </c>
      <c r="E55" s="42" t="s">
        <v>115</v>
      </c>
    </row>
    <row r="56" spans="2:5" x14ac:dyDescent="0.2">
      <c r="B56" s="20">
        <v>1</v>
      </c>
      <c r="C56" s="20">
        <v>0</v>
      </c>
      <c r="D56" s="21">
        <v>0</v>
      </c>
      <c r="E56" s="20">
        <v>0</v>
      </c>
    </row>
    <row r="57" spans="2:5" x14ac:dyDescent="0.2">
      <c r="B57" s="20">
        <v>2</v>
      </c>
      <c r="C57" s="20">
        <v>0</v>
      </c>
      <c r="D57" s="21">
        <v>0</v>
      </c>
      <c r="E57" s="20">
        <v>0</v>
      </c>
    </row>
    <row r="58" spans="2:5" x14ac:dyDescent="0.2">
      <c r="B58" s="20">
        <v>3</v>
      </c>
      <c r="C58" s="20">
        <v>3</v>
      </c>
      <c r="D58" s="21">
        <v>2.4193548387096774E-2</v>
      </c>
      <c r="E58" s="20">
        <v>3</v>
      </c>
    </row>
    <row r="59" spans="2:5" x14ac:dyDescent="0.2">
      <c r="B59" s="20">
        <v>4</v>
      </c>
      <c r="C59" s="20">
        <v>16</v>
      </c>
      <c r="D59" s="21">
        <v>0.12903225806451613</v>
      </c>
      <c r="E59" s="20">
        <v>4</v>
      </c>
    </row>
    <row r="60" spans="2:5" ht="13.5" thickBot="1" x14ac:dyDescent="0.25">
      <c r="B60" s="20">
        <v>5</v>
      </c>
      <c r="C60" s="20">
        <v>105</v>
      </c>
      <c r="D60" s="21">
        <v>0.84677419354838712</v>
      </c>
      <c r="E60" s="41">
        <v>5</v>
      </c>
    </row>
    <row r="61" spans="2:5" ht="13.5" thickBot="1" x14ac:dyDescent="0.25">
      <c r="B61" s="23" t="s">
        <v>59</v>
      </c>
      <c r="C61" s="23">
        <v>124</v>
      </c>
      <c r="D61" s="39">
        <v>1</v>
      </c>
      <c r="E61" s="40">
        <v>4.7692307692307692</v>
      </c>
    </row>
    <row r="64" spans="2:5" ht="12.75" customHeight="1" x14ac:dyDescent="0.2">
      <c r="B64" s="52" t="s">
        <v>6</v>
      </c>
      <c r="C64" s="52"/>
      <c r="D64" s="52"/>
    </row>
    <row r="65" spans="2:14" x14ac:dyDescent="0.2">
      <c r="B65" s="42" t="s">
        <v>120</v>
      </c>
      <c r="C65" s="42" t="s">
        <v>93</v>
      </c>
      <c r="D65" s="42" t="s">
        <v>89</v>
      </c>
    </row>
    <row r="66" spans="2:14" x14ac:dyDescent="0.2">
      <c r="B66" s="20" t="s">
        <v>53</v>
      </c>
      <c r="C66" s="20">
        <v>1</v>
      </c>
      <c r="D66" s="21">
        <v>3.8461538461538464E-2</v>
      </c>
    </row>
    <row r="67" spans="2:14" x14ac:dyDescent="0.2">
      <c r="B67" s="20" t="s">
        <v>28</v>
      </c>
      <c r="C67" s="20">
        <v>2</v>
      </c>
      <c r="D67" s="21">
        <v>7.6923076923076927E-2</v>
      </c>
    </row>
    <row r="68" spans="2:14" x14ac:dyDescent="0.2">
      <c r="B68" s="20" t="s">
        <v>20</v>
      </c>
      <c r="C68" s="20">
        <v>13</v>
      </c>
      <c r="D68" s="21">
        <v>0.5</v>
      </c>
    </row>
    <row r="69" spans="2:14" x14ac:dyDescent="0.2">
      <c r="B69" s="20" t="s">
        <v>35</v>
      </c>
      <c r="C69" s="20">
        <v>10</v>
      </c>
      <c r="D69" s="21">
        <v>0.38461538461538464</v>
      </c>
    </row>
    <row r="70" spans="2:14" ht="24.75" customHeight="1" x14ac:dyDescent="0.2">
      <c r="B70" s="23" t="s">
        <v>59</v>
      </c>
      <c r="C70" s="23">
        <v>26</v>
      </c>
      <c r="D70" s="24">
        <v>1</v>
      </c>
      <c r="G70" s="49" t="s">
        <v>128</v>
      </c>
      <c r="H70" s="50"/>
      <c r="I70" s="50"/>
      <c r="J70" s="50"/>
      <c r="K70" s="50"/>
      <c r="L70" s="50"/>
      <c r="M70" s="50"/>
      <c r="N70" s="51"/>
    </row>
    <row r="71" spans="2:14" x14ac:dyDescent="0.2">
      <c r="G71" s="35"/>
      <c r="H71" s="42" t="s">
        <v>21</v>
      </c>
      <c r="I71" s="42" t="s">
        <v>29</v>
      </c>
      <c r="J71" s="42" t="s">
        <v>22</v>
      </c>
      <c r="K71" s="42" t="s">
        <v>126</v>
      </c>
      <c r="L71" s="42" t="s">
        <v>127</v>
      </c>
      <c r="M71" s="42" t="s">
        <v>38</v>
      </c>
      <c r="N71" s="23" t="s">
        <v>59</v>
      </c>
    </row>
    <row r="72" spans="2:14" ht="25.5" x14ac:dyDescent="0.2">
      <c r="B72" s="49" t="s">
        <v>12</v>
      </c>
      <c r="C72" s="50"/>
      <c r="D72" s="51"/>
      <c r="G72" s="35" t="s">
        <v>121</v>
      </c>
      <c r="H72" s="20">
        <v>19</v>
      </c>
      <c r="I72" s="20">
        <v>2</v>
      </c>
      <c r="J72" s="20"/>
      <c r="K72" s="20"/>
      <c r="L72" s="20"/>
      <c r="M72" s="20">
        <v>5</v>
      </c>
      <c r="N72" s="23">
        <v>26</v>
      </c>
    </row>
    <row r="73" spans="2:14" x14ac:dyDescent="0.2">
      <c r="B73" s="42" t="s">
        <v>129</v>
      </c>
      <c r="C73" s="42" t="s">
        <v>93</v>
      </c>
      <c r="D73" s="42" t="s">
        <v>89</v>
      </c>
      <c r="G73" s="35"/>
      <c r="H73" s="20"/>
      <c r="I73" s="20"/>
      <c r="J73" s="20"/>
      <c r="K73" s="20"/>
      <c r="L73" s="20"/>
      <c r="M73" s="20"/>
      <c r="N73" s="23"/>
    </row>
    <row r="74" spans="2:14" x14ac:dyDescent="0.2">
      <c r="B74" s="20" t="s">
        <v>32</v>
      </c>
      <c r="C74" s="20">
        <v>3</v>
      </c>
      <c r="D74" s="21">
        <f>C74/C76</f>
        <v>0.11538461538461539</v>
      </c>
      <c r="G74" s="35"/>
      <c r="H74" s="20" t="s">
        <v>21</v>
      </c>
      <c r="I74" s="20" t="s">
        <v>29</v>
      </c>
      <c r="J74" s="20" t="s">
        <v>22</v>
      </c>
      <c r="K74" s="20"/>
      <c r="L74" s="20"/>
      <c r="M74" s="20"/>
      <c r="N74" s="23" t="s">
        <v>59</v>
      </c>
    </row>
    <row r="75" spans="2:14" x14ac:dyDescent="0.2">
      <c r="B75" s="20" t="s">
        <v>23</v>
      </c>
      <c r="C75" s="20">
        <v>23</v>
      </c>
      <c r="D75" s="21">
        <f>C75/C76</f>
        <v>0.88461538461538458</v>
      </c>
      <c r="G75" s="35" t="s">
        <v>122</v>
      </c>
      <c r="H75" s="20">
        <v>12</v>
      </c>
      <c r="I75" s="20">
        <v>10</v>
      </c>
      <c r="J75" s="20">
        <v>4</v>
      </c>
      <c r="K75" s="20"/>
      <c r="L75" s="20"/>
      <c r="M75" s="20"/>
      <c r="N75" s="23">
        <v>26</v>
      </c>
    </row>
    <row r="76" spans="2:14" x14ac:dyDescent="0.2">
      <c r="B76" s="23" t="s">
        <v>59</v>
      </c>
      <c r="C76" s="23">
        <v>26</v>
      </c>
      <c r="D76" s="48">
        <f>SUM(D74:D75)</f>
        <v>1</v>
      </c>
      <c r="G76" s="35"/>
      <c r="H76" s="20"/>
      <c r="I76" s="20"/>
      <c r="J76" s="20"/>
      <c r="K76" s="20"/>
      <c r="L76" s="20"/>
      <c r="M76" s="20"/>
      <c r="N76" s="23"/>
    </row>
    <row r="77" spans="2:14" x14ac:dyDescent="0.2">
      <c r="G77" s="35"/>
      <c r="H77" s="20" t="s">
        <v>21</v>
      </c>
      <c r="I77" s="20" t="s">
        <v>29</v>
      </c>
      <c r="J77" s="20"/>
      <c r="K77" s="20"/>
      <c r="L77" s="20"/>
      <c r="M77" s="20"/>
      <c r="N77" s="23" t="s">
        <v>59</v>
      </c>
    </row>
    <row r="78" spans="2:14" x14ac:dyDescent="0.2">
      <c r="G78" s="35" t="s">
        <v>123</v>
      </c>
      <c r="H78" s="20">
        <v>21</v>
      </c>
      <c r="I78" s="20">
        <v>5</v>
      </c>
      <c r="J78" s="20"/>
      <c r="K78" s="20"/>
      <c r="L78" s="20"/>
      <c r="M78" s="20"/>
      <c r="N78" s="23">
        <v>26</v>
      </c>
    </row>
    <row r="79" spans="2:14" ht="27.75" customHeight="1" x14ac:dyDescent="0.2">
      <c r="B79" s="49" t="s">
        <v>130</v>
      </c>
      <c r="C79" s="50"/>
      <c r="D79" s="50"/>
      <c r="G79" s="35"/>
      <c r="H79" s="20"/>
      <c r="I79" s="20"/>
      <c r="J79" s="20"/>
      <c r="K79" s="20"/>
      <c r="L79" s="20"/>
      <c r="M79" s="20"/>
      <c r="N79" s="23"/>
    </row>
    <row r="80" spans="2:14" x14ac:dyDescent="0.2">
      <c r="B80" s="42" t="s">
        <v>129</v>
      </c>
      <c r="C80" s="42" t="s">
        <v>93</v>
      </c>
      <c r="D80" s="42" t="s">
        <v>89</v>
      </c>
      <c r="G80" s="35"/>
      <c r="H80" s="20" t="s">
        <v>21</v>
      </c>
      <c r="I80" s="20" t="s">
        <v>29</v>
      </c>
      <c r="J80" s="20" t="s">
        <v>22</v>
      </c>
      <c r="K80" s="20"/>
      <c r="L80" s="20"/>
      <c r="M80" s="20" t="s">
        <v>38</v>
      </c>
      <c r="N80" s="23" t="s">
        <v>59</v>
      </c>
    </row>
    <row r="81" spans="2:14" x14ac:dyDescent="0.2">
      <c r="B81" s="20" t="s">
        <v>24</v>
      </c>
      <c r="C81" s="20">
        <v>25</v>
      </c>
      <c r="D81" s="21">
        <f>C81/C83</f>
        <v>0.96153846153846156</v>
      </c>
      <c r="G81" s="35" t="s">
        <v>124</v>
      </c>
      <c r="H81" s="20">
        <v>5</v>
      </c>
      <c r="I81" s="20">
        <v>13</v>
      </c>
      <c r="J81" s="20">
        <v>6</v>
      </c>
      <c r="K81" s="20"/>
      <c r="L81" s="20"/>
      <c r="M81" s="20">
        <v>2</v>
      </c>
      <c r="N81" s="23">
        <f>SUM(H81:M81)</f>
        <v>26</v>
      </c>
    </row>
    <row r="82" spans="2:14" x14ac:dyDescent="0.2">
      <c r="B82" s="20" t="s">
        <v>131</v>
      </c>
      <c r="C82" s="20">
        <v>1</v>
      </c>
      <c r="D82" s="21">
        <f>C82/C83</f>
        <v>3.8461538461538464E-2</v>
      </c>
      <c r="G82" s="35"/>
      <c r="H82" s="20"/>
      <c r="I82" s="20"/>
      <c r="J82" s="20"/>
      <c r="K82" s="20"/>
      <c r="L82" s="20"/>
      <c r="M82" s="20"/>
      <c r="N82" s="23"/>
    </row>
    <row r="83" spans="2:14" x14ac:dyDescent="0.2">
      <c r="B83" s="23" t="s">
        <v>59</v>
      </c>
      <c r="C83" s="23">
        <v>26</v>
      </c>
      <c r="D83" s="48">
        <f>SUM(D81:D82)</f>
        <v>1</v>
      </c>
      <c r="G83" s="35"/>
      <c r="H83" s="20" t="s">
        <v>21</v>
      </c>
      <c r="I83" s="20" t="s">
        <v>29</v>
      </c>
      <c r="J83" s="20" t="s">
        <v>22</v>
      </c>
      <c r="K83" s="20"/>
      <c r="L83" s="20"/>
      <c r="M83" s="20"/>
      <c r="N83" s="23" t="s">
        <v>59</v>
      </c>
    </row>
    <row r="84" spans="2:14" ht="25.5" x14ac:dyDescent="0.2">
      <c r="G84" s="35" t="s">
        <v>125</v>
      </c>
      <c r="H84" s="20">
        <v>11</v>
      </c>
      <c r="I84" s="20">
        <v>9</v>
      </c>
      <c r="J84" s="20">
        <v>6</v>
      </c>
      <c r="K84" s="20"/>
      <c r="L84" s="20"/>
      <c r="M84" s="20"/>
      <c r="N84" s="23">
        <v>26</v>
      </c>
    </row>
    <row r="85" spans="2:14" ht="38.25" customHeight="1" x14ac:dyDescent="0.2"/>
    <row r="86" spans="2:14" ht="60.75" customHeight="1" x14ac:dyDescent="0.2">
      <c r="B86" s="49" t="s">
        <v>132</v>
      </c>
      <c r="C86" s="50"/>
    </row>
    <row r="87" spans="2:14" x14ac:dyDescent="0.2">
      <c r="B87" s="42" t="s">
        <v>133</v>
      </c>
      <c r="C87" s="42" t="s">
        <v>134</v>
      </c>
    </row>
    <row r="88" spans="2:14" ht="127.5" x14ac:dyDescent="0.2">
      <c r="B88" s="43" t="s">
        <v>135</v>
      </c>
      <c r="C88" s="20">
        <v>1</v>
      </c>
    </row>
    <row r="89" spans="2:14" ht="114.75" x14ac:dyDescent="0.2">
      <c r="B89" s="43" t="s">
        <v>54</v>
      </c>
      <c r="C89" s="20">
        <v>1</v>
      </c>
    </row>
    <row r="90" spans="2:14" ht="25.5" x14ac:dyDescent="0.2">
      <c r="B90" s="43" t="s">
        <v>136</v>
      </c>
      <c r="C90" s="20">
        <v>1</v>
      </c>
    </row>
    <row r="91" spans="2:14" x14ac:dyDescent="0.2">
      <c r="B91" s="23" t="s">
        <v>103</v>
      </c>
      <c r="C91" s="23">
        <v>3</v>
      </c>
    </row>
  </sheetData>
  <mergeCells count="11">
    <mergeCell ref="B2:D2"/>
    <mergeCell ref="G70:N70"/>
    <mergeCell ref="B13:D13"/>
    <mergeCell ref="B38:E38"/>
    <mergeCell ref="B54:E54"/>
    <mergeCell ref="B28:E28"/>
    <mergeCell ref="B79:D79"/>
    <mergeCell ref="B86:C86"/>
    <mergeCell ref="B72:D72"/>
    <mergeCell ref="B47:E47"/>
    <mergeCell ref="B64:D64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Respuestas de formulario 1</vt:lpstr>
      <vt:lpstr>Hoja7</vt:lpstr>
      <vt:lpstr>Hoja8</vt:lpstr>
      <vt:lpstr>Hoja9</vt:lpstr>
      <vt:lpstr>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 de Windows</cp:lastModifiedBy>
  <dcterms:modified xsi:type="dcterms:W3CDTF">2020-09-28T01:21:10Z</dcterms:modified>
</cp:coreProperties>
</file>