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pivotTables/pivotTable27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29.xml" ContentType="application/vnd.openxmlformats-officedocument.spreadsheetml.pivotTable+xml"/>
  <Override PartName="/xl/pivotTables/pivotTable30.xml" ContentType="application/vnd.openxmlformats-officedocument.spreadsheetml.pivotTable+xml"/>
  <Override PartName="/xl/pivotTables/pivotTable31.xml" ContentType="application/vnd.openxmlformats-officedocument.spreadsheetml.pivotTable+xml"/>
  <Override PartName="/xl/pivotTables/pivotTable32.xml" ContentType="application/vnd.openxmlformats-officedocument.spreadsheetml.pivotTable+xml"/>
  <Override PartName="/xl/pivotTables/pivotTable3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34.xml" ContentType="application/vnd.openxmlformats-officedocument.spreadsheetml.pivotTable+xml"/>
  <Override PartName="/xl/pivotTables/pivotTable35.xml" ContentType="application/vnd.openxmlformats-officedocument.spreadsheetml.pivotTable+xml"/>
  <Override PartName="/xl/pivotTables/pivotTable36.xml" ContentType="application/vnd.openxmlformats-officedocument.spreadsheetml.pivotTable+xml"/>
  <Override PartName="/xl/pivotTables/pivotTable37.xml" ContentType="application/vnd.openxmlformats-officedocument.spreadsheetml.pivotTable+xml"/>
  <Override PartName="/xl/pivotTables/pivotTable38.xml" ContentType="application/vnd.openxmlformats-officedocument.spreadsheetml.pivotTable+xml"/>
  <Override PartName="/xl/pivotTables/pivotTable39.xml" ContentType="application/vnd.openxmlformats-officedocument.spreadsheetml.pivotTable+xml"/>
  <Override PartName="/xl/pivotTables/pivotTable40.xml" ContentType="application/vnd.openxmlformats-officedocument.spreadsheetml.pivotTable+xml"/>
  <Override PartName="/xl/pivotTables/pivotTable41.xml" ContentType="application/vnd.openxmlformats-officedocument.spreadsheetml.pivotTab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ml.chartshapes+xml"/>
  <Override PartName="/xl/pivotTables/pivotTable42.xml" ContentType="application/vnd.openxmlformats-officedocument.spreadsheetml.pivotTable+xml"/>
  <Override PartName="/xl/pivotTables/pivotTable43.xml" ContentType="application/vnd.openxmlformats-officedocument.spreadsheetml.pivotTab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pivotTables/pivotTable44.xml" ContentType="application/vnd.openxmlformats-officedocument.spreadsheetml.pivotTab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uario\Documents\Gabriela Grande\UCA\Plan II\Selah\"/>
    </mc:Choice>
  </mc:AlternateContent>
  <bookViews>
    <workbookView xWindow="0" yWindow="0" windowWidth="24000" windowHeight="9630" firstSheet="1" activeTab="6"/>
  </bookViews>
  <sheets>
    <sheet name="Respuestas de formulario 1" sheetId="1" r:id="rId1"/>
    <sheet name="Hoja1" sheetId="2" r:id="rId2"/>
    <sheet name="Tablas datos" sheetId="3" r:id="rId3"/>
    <sheet name="Clasi Tipo" sheetId="4" r:id="rId4"/>
    <sheet name="Hoja4" sheetId="5" r:id="rId5"/>
    <sheet name="Hoja5" sheetId="6" r:id="rId6"/>
    <sheet name="Hoja6" sheetId="7" r:id="rId7"/>
  </sheets>
  <definedNames>
    <definedName name="_xlnm._FilterDatabase" localSheetId="1" hidden="1">Hoja1!$A$1:$W$95</definedName>
    <definedName name="_xlchart.0" hidden="1">'Clasi Tipo'!$J$53:$J$58</definedName>
    <definedName name="_xlchart.1" hidden="1">'Clasi Tipo'!$K$53:$K$58</definedName>
    <definedName name="_xlchart.2" hidden="1">'Clasi Tipo'!$L$53:$L$58</definedName>
    <definedName name="Edad">Hoja1!$A$1:$W$95</definedName>
    <definedName name="Tabla">Hoja1!$A$1:$W$95+Hoja1!$A$1:$W$95</definedName>
  </definedNames>
  <calcPr calcId="162913"/>
  <pivotCaches>
    <pivotCache cacheId="112" r:id="rId8"/>
  </pivotCaches>
</workbook>
</file>

<file path=xl/calcChain.xml><?xml version="1.0" encoding="utf-8"?>
<calcChain xmlns="http://schemas.openxmlformats.org/spreadsheetml/2006/main">
  <c r="E61" i="5" l="1"/>
  <c r="E60" i="5"/>
  <c r="E59" i="5"/>
  <c r="E58" i="5"/>
  <c r="E57" i="5"/>
  <c r="E56" i="5"/>
  <c r="E55" i="5"/>
  <c r="K127" i="4"/>
  <c r="K126" i="4"/>
  <c r="K125" i="4"/>
  <c r="K124" i="4"/>
  <c r="K123" i="4"/>
  <c r="L127" i="4"/>
  <c r="K58" i="4"/>
  <c r="K57" i="4"/>
  <c r="K56" i="4"/>
  <c r="K55" i="4"/>
  <c r="K54" i="4"/>
  <c r="K53" i="4"/>
  <c r="C42" i="7"/>
  <c r="B41" i="7"/>
  <c r="B40" i="7"/>
  <c r="B42" i="7" s="1"/>
  <c r="B27" i="7"/>
  <c r="B26" i="7"/>
  <c r="B25" i="7"/>
  <c r="B28" i="7" s="1"/>
  <c r="B9" i="7"/>
  <c r="F58" i="6"/>
  <c r="F57" i="6"/>
  <c r="F56" i="6"/>
  <c r="F55" i="6"/>
  <c r="F54" i="6"/>
  <c r="F53" i="6"/>
  <c r="F52" i="6"/>
  <c r="F51" i="6"/>
  <c r="F45" i="6"/>
  <c r="F44" i="6"/>
  <c r="F43" i="6"/>
  <c r="F42" i="6"/>
  <c r="F41" i="6"/>
  <c r="F40" i="6"/>
  <c r="G58" i="6"/>
  <c r="G46" i="6"/>
  <c r="F61" i="5"/>
  <c r="L59" i="4"/>
  <c r="K59" i="4" l="1"/>
  <c r="K60" i="4" s="1"/>
</calcChain>
</file>

<file path=xl/sharedStrings.xml><?xml version="1.0" encoding="utf-8"?>
<sst xmlns="http://schemas.openxmlformats.org/spreadsheetml/2006/main" count="4111" uniqueCount="383">
  <si>
    <t>Edad</t>
  </si>
  <si>
    <t>Género</t>
  </si>
  <si>
    <t>Departamento</t>
  </si>
  <si>
    <t xml:space="preserve">En los últimos 3 años ¿Ha adquirido muebles de madera? </t>
  </si>
  <si>
    <t>1. A continuación se te presentan una serie de muebles de madera, selecciona los que has adquirido en los últimos 3 años.</t>
  </si>
  <si>
    <t>2.¿Con que frecuencia sueles adquirir los muebles de madera seleccionados anteriormente?</t>
  </si>
  <si>
    <t>3. En la escala del 1 al 5, donde 5 es muy importante y 1 nada importante ¿Cómo consideras cada uno de los siguientes aspectos al momento de seleccionar un mueble para tu hogar? [Precio]</t>
  </si>
  <si>
    <t>3. En la escala del 1 al 5, donde 5 es muy importante y 1 nada importante ¿Cómo consideras cada uno de los siguientes aspectos al momento de seleccionar un mueble para tu hogar? [Calidad]</t>
  </si>
  <si>
    <t>3. En la escala del 1 al 5, donde 5 es muy importante y 1 nada importante ¿Cómo consideras cada uno de los siguientes aspectos al momento de seleccionar un mueble para tu hogar? [Materiales]</t>
  </si>
  <si>
    <t>3. En la escala del 1 al 5, donde 5 es muy importante y 1 nada importante ¿Cómo consideras cada uno de los siguientes aspectos al momento de seleccionar un mueble para tu hogar? [Diseño]</t>
  </si>
  <si>
    <t xml:space="preserve">4. A continuación se te presentan una serie de artículos de madera, selecciona los que has adquirido en los últimos 3 años. </t>
  </si>
  <si>
    <t>5.¿Con que frecuencia sueles adquirir los artículos de madera seleccionados anteriormente?</t>
  </si>
  <si>
    <t>6. En la escala del 1 al 5, donde 5 es muy importante y 1 nada importante ¿Cómo consideras cada uno de los siguientes aspectos al momento de seleccionar un  artículo de decoración para tu hogar? [Precio]</t>
  </si>
  <si>
    <t>6. En la escala del 1 al 5, donde 5 es muy importante y 1 nada importante ¿Cómo consideras cada uno de los siguientes aspectos al momento de seleccionar un  artículo de decoración para tu hogar? [Calidad]</t>
  </si>
  <si>
    <t>6. En la escala del 1 al 5, donde 5 es muy importante y 1 nada importante ¿Cómo consideras cada uno de los siguientes aspectos al momento de seleccionar un  artículo de decoración para tu hogar? [Materiales]</t>
  </si>
  <si>
    <t>6. En la escala del 1 al 5, donde 5 es muy importante y 1 nada importante ¿Cómo consideras cada uno de los siguientes aspectos al momento de seleccionar un  artículo de decoración para tu hogar? [Diseño]</t>
  </si>
  <si>
    <t>7.¿En qué formato de tienda adquiriste los artículos seleccionados anteriormente?</t>
  </si>
  <si>
    <t>8.¿Por qué prefieres estos formato de tienda?</t>
  </si>
  <si>
    <t>9. Cuando hablamos de muebles y artículos de decoración de madera ¿Qué nombre de marca se le viene a la mente?</t>
  </si>
  <si>
    <t>10. ¿Con qué estilo quisieras decorar tu hogar?</t>
  </si>
  <si>
    <t>11. Si se lanzara al mercado una nueva línea de muebles personalizados de madera elaborados por manos salvadoreñas ¿estarías dispuesto a adquirirlos?</t>
  </si>
  <si>
    <t>12. Al escuchar el nombre "Selah" ¿qué se te viene a la mente?</t>
  </si>
  <si>
    <t>13. ¿Ya conoces la marca "Selah"?</t>
  </si>
  <si>
    <t>18-25</t>
  </si>
  <si>
    <t>Masculino</t>
  </si>
  <si>
    <t>San Salvador</t>
  </si>
  <si>
    <t>Si</t>
  </si>
  <si>
    <t>Escritorios, Mesas de noche, Repisas, Mesas plegables de madera</t>
  </si>
  <si>
    <t>Anual</t>
  </si>
  <si>
    <t>Cuadros de decoración, Joyeros, Llaveros de pared, Estantes decorativos</t>
  </si>
  <si>
    <t>+2 años</t>
  </si>
  <si>
    <t>Almacenes (ejemplo: Siman, Curacao, Omnisport), Carpinterías</t>
  </si>
  <si>
    <t>Precio, Calidad, Variedad, Accesibilidad, Prestigio, Seguridad</t>
  </si>
  <si>
    <t>Decomadera</t>
  </si>
  <si>
    <t>Minimalista</t>
  </si>
  <si>
    <t>Sí</t>
  </si>
  <si>
    <t>Silencio</t>
  </si>
  <si>
    <t>No</t>
  </si>
  <si>
    <t>Escritorios, Mesas de noche, Mesas para cama, Mesas plegables de madera</t>
  </si>
  <si>
    <t>Cuadros de decoración, Estantes decorativos</t>
  </si>
  <si>
    <t>Almacenes (ejemplo: Siman, Curacao, Omnisport), Tiendas con artículos para el hogar (ejemplo: EPA, Dollar City, Freund), Tiendas de segunda (ejemplo: Variedades Génesis)</t>
  </si>
  <si>
    <t>Precio, Calidad, Variedad</t>
  </si>
  <si>
    <t>IKEA</t>
  </si>
  <si>
    <t>Vintage</t>
  </si>
  <si>
    <t xml:space="preserve">Comida hindu o algo de procedencia oriental </t>
  </si>
  <si>
    <t>26-35</t>
  </si>
  <si>
    <t>Femenino</t>
  </si>
  <si>
    <t>Escritorios, Mesas para cama</t>
  </si>
  <si>
    <t>Trimestral</t>
  </si>
  <si>
    <t>Tiendas con artículos para el hogar (ejemplo: EPA, Dollar City, Freund)</t>
  </si>
  <si>
    <t>Precio, Calidad, Variedad, Accesibilidad, Prestigio</t>
  </si>
  <si>
    <t>Artemide</t>
  </si>
  <si>
    <t>Rústico</t>
  </si>
  <si>
    <t xml:space="preserve">Marca </t>
  </si>
  <si>
    <t>Santa Ana</t>
  </si>
  <si>
    <t>Escritorios, Mesas plegables de madera</t>
  </si>
  <si>
    <t>Llaveros de pared, Estantes decorativos</t>
  </si>
  <si>
    <t>Carpinterías</t>
  </si>
  <si>
    <t>Variedad</t>
  </si>
  <si>
    <t>MP Mobiliaria Santa Ana</t>
  </si>
  <si>
    <t>A una tienda</t>
  </si>
  <si>
    <t>Escritorios, Mesas de noche, Repisas</t>
  </si>
  <si>
    <t>Cuadros de decoración</t>
  </si>
  <si>
    <t>Precio, Variedad</t>
  </si>
  <si>
    <t>Muebles molina</t>
  </si>
  <si>
    <t>Algo moderno con toques antiguos</t>
  </si>
  <si>
    <t>No (Fin de la encuesta)</t>
  </si>
  <si>
    <t>Llaveros de pared</t>
  </si>
  <si>
    <t>Semestral</t>
  </si>
  <si>
    <t>Almacenes (ejemplo: Siman, Curacao, Omnisport), Tiendas con artículos para el hogar (ejemplo: EPA, Dollar City, Freund)</t>
  </si>
  <si>
    <t>Precio, Calidad, Accesibilidad</t>
  </si>
  <si>
    <t>King koil</t>
  </si>
  <si>
    <t>Tal vez</t>
  </si>
  <si>
    <t xml:space="preserve">Cuadros </t>
  </si>
  <si>
    <t>Almacenes (ejemplo: Siman, Curacao, Omnisport), Tiendas de segunda (ejemplo: Variedades Génesis)</t>
  </si>
  <si>
    <t>Precio, Variedad, Accesibilidad</t>
  </si>
  <si>
    <t xml:space="preserve">Siman </t>
  </si>
  <si>
    <t>Animal print</t>
  </si>
  <si>
    <t>Roperos</t>
  </si>
  <si>
    <t>Seguridad</t>
  </si>
  <si>
    <t>Vidrí</t>
  </si>
  <si>
    <t>Madera con mármol</t>
  </si>
  <si>
    <t>Espejos</t>
  </si>
  <si>
    <t>Accesibilidad, Seguridad</t>
  </si>
  <si>
    <t>Muebles Sandoval</t>
  </si>
  <si>
    <t>Moderno</t>
  </si>
  <si>
    <t>Silla</t>
  </si>
  <si>
    <t>Tocador</t>
  </si>
  <si>
    <t>Curacao</t>
  </si>
  <si>
    <t>Nada</t>
  </si>
  <si>
    <t>Armario</t>
  </si>
  <si>
    <t>Ninguno</t>
  </si>
  <si>
    <t>Calidad</t>
  </si>
  <si>
    <t xml:space="preserve">Árboles </t>
  </si>
  <si>
    <t>Escritorios, Mesas de noche, Mesas plegables de madera</t>
  </si>
  <si>
    <t>Joyeros</t>
  </si>
  <si>
    <t>Variedad, Accesibilidad</t>
  </si>
  <si>
    <t>Marca de ropa</t>
  </si>
  <si>
    <t>Escritorios</t>
  </si>
  <si>
    <t xml:space="preserve">No pienso en alguna marca en específico </t>
  </si>
  <si>
    <t xml:space="preserve">Artículos de ropa </t>
  </si>
  <si>
    <t>Mesas plegables de madera</t>
  </si>
  <si>
    <t>Estantes decorativos</t>
  </si>
  <si>
    <t>Almacenes (ejemplo: Siman, Curacao, Omnisport)</t>
  </si>
  <si>
    <t>Calidad, Accesibilidad, Prestigio</t>
  </si>
  <si>
    <t>Sala</t>
  </si>
  <si>
    <t>Escritorios, Mesas de noche, Mesas para cama</t>
  </si>
  <si>
    <t>Calidad, Variedad, Seguridad</t>
  </si>
  <si>
    <t xml:space="preserve"> La Curacao </t>
  </si>
  <si>
    <t>Algo nuevo y unico</t>
  </si>
  <si>
    <t>Mesas de noche, Repisas</t>
  </si>
  <si>
    <t xml:space="preserve">Palettes </t>
  </si>
  <si>
    <t xml:space="preserve">Madera </t>
  </si>
  <si>
    <t>Escritorios, Repisas</t>
  </si>
  <si>
    <t>Ninguna</t>
  </si>
  <si>
    <t>El nombre de una persona</t>
  </si>
  <si>
    <t>Mesas de noche</t>
  </si>
  <si>
    <t>Decora</t>
  </si>
  <si>
    <t>Estilo de uñas</t>
  </si>
  <si>
    <t>Accesibilidad, Prestigio</t>
  </si>
  <si>
    <t>Biblia</t>
  </si>
  <si>
    <t>Algo biblico</t>
  </si>
  <si>
    <t>Tiendas con artículos para el hogar (ejemplo: EPA, Dollar City, Freund), Tiendas de segunda (ejemplo: Variedades Génesis)</t>
  </si>
  <si>
    <t>Variedad, Accesibilidad, Seguridad</t>
  </si>
  <si>
    <t>POLIMAN</t>
  </si>
  <si>
    <t>nada</t>
  </si>
  <si>
    <t xml:space="preserve">Módulo para cocina </t>
  </si>
  <si>
    <t>Calidad, Variedad</t>
  </si>
  <si>
    <t>Freund</t>
  </si>
  <si>
    <t xml:space="preserve">Algo bíblico, un nombre, ciudad </t>
  </si>
  <si>
    <t>Cuadros de decoración, Llaveros de pared, Estantes decorativos</t>
  </si>
  <si>
    <t>Calidad, Variedad, Accesibilidad</t>
  </si>
  <si>
    <t>Famesa</t>
  </si>
  <si>
    <t>Un animal</t>
  </si>
  <si>
    <t>freund</t>
  </si>
  <si>
    <t>nada porque no lo e escuchado antes</t>
  </si>
  <si>
    <t>Tiendas de segunda (ejemplo: Variedades Génesis)</t>
  </si>
  <si>
    <t>La Curacao, omnisport, vidri</t>
  </si>
  <si>
    <t>Una linea de muebles modernos con tintes vintage</t>
  </si>
  <si>
    <t xml:space="preserve">Ninguna </t>
  </si>
  <si>
    <t xml:space="preserve">Nada </t>
  </si>
  <si>
    <t>Mesas de noche, Mesas plegables de madera</t>
  </si>
  <si>
    <t>Arte madera</t>
  </si>
  <si>
    <t xml:space="preserve">Muebles </t>
  </si>
  <si>
    <t xml:space="preserve">Ropero </t>
  </si>
  <si>
    <t>Ropero</t>
  </si>
  <si>
    <t>Muebles Sinai</t>
  </si>
  <si>
    <t xml:space="preserve">Árabe </t>
  </si>
  <si>
    <t xml:space="preserve">Closet </t>
  </si>
  <si>
    <t>Joyeros, Estantes decorativos</t>
  </si>
  <si>
    <t>Almacenes (ejemplo: Siman, Curacao, Omnisport), Carpinterías, Tiendas con artículos para el hogar (ejemplo: EPA, Dollar City, Freund)</t>
  </si>
  <si>
    <t>Siman</t>
  </si>
  <si>
    <t>Como un sinónimo de sala</t>
  </si>
  <si>
    <t xml:space="preserve">Fender </t>
  </si>
  <si>
    <t xml:space="preserve">Algo de madera </t>
  </si>
  <si>
    <t xml:space="preserve">Repisas, Muebles de sala y cocina </t>
  </si>
  <si>
    <t>Cuadros de decoración, Joyeros, Estantes decorativos</t>
  </si>
  <si>
    <t>Precio, Calidad, Variedad, Accesibilidad</t>
  </si>
  <si>
    <t xml:space="preserve">Curacao </t>
  </si>
  <si>
    <t xml:space="preserve">Como algo hindu </t>
  </si>
  <si>
    <t>Repisas</t>
  </si>
  <si>
    <t>Llaveros de pared, Ninguno</t>
  </si>
  <si>
    <t>Muebles ORBE</t>
  </si>
  <si>
    <t xml:space="preserve">no se el significado </t>
  </si>
  <si>
    <t>Sillas</t>
  </si>
  <si>
    <t>Calidad, Seguridad</t>
  </si>
  <si>
    <t>Epa</t>
  </si>
  <si>
    <t>Personaje biblico</t>
  </si>
  <si>
    <t xml:space="preserve">Conocidos </t>
  </si>
  <si>
    <t>Diseño</t>
  </si>
  <si>
    <t xml:space="preserve">Estar </t>
  </si>
  <si>
    <t>Precio</t>
  </si>
  <si>
    <t>Artemueble</t>
  </si>
  <si>
    <t>Madera</t>
  </si>
  <si>
    <t xml:space="preserve">Algo religioso </t>
  </si>
  <si>
    <t>Carpinterías, Tiendas de segunda (ejemplo: Variedades Génesis)</t>
  </si>
  <si>
    <t>Ninguna en especial</t>
  </si>
  <si>
    <t>Repisas, Pantries de cocina, organizados de libros</t>
  </si>
  <si>
    <t>ninguno en especial</t>
  </si>
  <si>
    <t>mujer arabe, se parece aYlufa y eso es mala calidad</t>
  </si>
  <si>
    <t>Mesas de noche, Sillas</t>
  </si>
  <si>
    <t>Precio, Calidad</t>
  </si>
  <si>
    <t>Grisof</t>
  </si>
  <si>
    <t xml:space="preserve">Pupuseria </t>
  </si>
  <si>
    <t xml:space="preserve">No tengo una en mente </t>
  </si>
  <si>
    <t>Descanso</t>
  </si>
  <si>
    <t>Escritorios, Repisas, Closet</t>
  </si>
  <si>
    <t>Carpinterías, Tiendas con artículos para el hogar (ejemplo: EPA, Dollar City, Freund), Tiendas de segunda (ejemplo: Variedades Génesis)</t>
  </si>
  <si>
    <t xml:space="preserve">Relacionado a la biblia </t>
  </si>
  <si>
    <t>Como nombre de bebida</t>
  </si>
  <si>
    <t>Calidad, Variedad, Prestigio, Seguridad</t>
  </si>
  <si>
    <t xml:space="preserve">Ninguna en especial </t>
  </si>
  <si>
    <t xml:space="preserve">Algo femenino </t>
  </si>
  <si>
    <t>Cuadros de decoración, Llaveros de pared</t>
  </si>
  <si>
    <t xml:space="preserve">Maderista </t>
  </si>
  <si>
    <t xml:space="preserve">Sellante </t>
  </si>
  <si>
    <t xml:space="preserve">Comedor </t>
  </si>
  <si>
    <t>Calidad, Variedad, Accesibilidad, Garantías</t>
  </si>
  <si>
    <t xml:space="preserve">Muebles Molina </t>
  </si>
  <si>
    <t xml:space="preserve">Artesanías </t>
  </si>
  <si>
    <t xml:space="preserve">Algo bíblico. </t>
  </si>
  <si>
    <t>Precio, Calidad, Variedad, Accesibilidad, Seguridad</t>
  </si>
  <si>
    <t xml:space="preserve">No tengo una marca en especifico </t>
  </si>
  <si>
    <t xml:space="preserve">Una palabra griega quizá </t>
  </si>
  <si>
    <t>Repisas, Mesas plegables de madera</t>
  </si>
  <si>
    <t>EPA</t>
  </si>
  <si>
    <t>Artesanal</t>
  </si>
  <si>
    <t>Calidad, Personalizado</t>
  </si>
  <si>
    <t>Estilo</t>
  </si>
  <si>
    <t xml:space="preserve">Mundo muebles </t>
  </si>
  <si>
    <t xml:space="preserve">Una ciudad </t>
  </si>
  <si>
    <t>Omnisport</t>
  </si>
  <si>
    <t>Ventas</t>
  </si>
  <si>
    <t>Mesas de noche, Repisas, Mesas plegables de madera</t>
  </si>
  <si>
    <t>Carpinterías, Tiendas con artículos para el hogar (ejemplo: EPA, Dollar City, Freund)</t>
  </si>
  <si>
    <t>Alki o Arlex</t>
  </si>
  <si>
    <t>El nombre de una empresa de decoracion de interiores</t>
  </si>
  <si>
    <t>Capri</t>
  </si>
  <si>
    <t>No tengo conocimiento de dicha palabra</t>
  </si>
  <si>
    <t xml:space="preserve">Omnisport </t>
  </si>
  <si>
    <t>Comida</t>
  </si>
  <si>
    <t>Mesas de noche, Mesas para cama, Mesas plegables de madera</t>
  </si>
  <si>
    <t>Prestigio</t>
  </si>
  <si>
    <t>Escritorios, Repisas, Mesas plegables de madera</t>
  </si>
  <si>
    <t>Cuadros de decoración, Joyeros, Ninguno</t>
  </si>
  <si>
    <t>Precio, Calidad, Variedad, Seguridad</t>
  </si>
  <si>
    <t xml:space="preserve">Algo inovador </t>
  </si>
  <si>
    <t>Alguna marca de artículos modernos</t>
  </si>
  <si>
    <t>Mesas de noche, Mesas para cama</t>
  </si>
  <si>
    <t xml:space="preserve">El nombre de una nueva compañía que vende productos como muebles y artículos para el hogar. </t>
  </si>
  <si>
    <t>Almacenes (ejemplo: Siman, Curacao, Omnisport), tienda de Ataco</t>
  </si>
  <si>
    <t>Nahanché (marca de artesanías)</t>
  </si>
  <si>
    <t>Nombre de marca de artículos para el hogar</t>
  </si>
  <si>
    <t>Home store</t>
  </si>
  <si>
    <t>Una marca de un producto</t>
  </si>
  <si>
    <t>Ditalia</t>
  </si>
  <si>
    <t xml:space="preserve">No tengo idea </t>
  </si>
  <si>
    <t>Tiendas con artículos para el hogar (ejemplo: EPA, Dollar City, Freund), Ninguno</t>
  </si>
  <si>
    <t xml:space="preserve">Algo divino </t>
  </si>
  <si>
    <t>Juego de comedor</t>
  </si>
  <si>
    <t>Escritorios, Mesas de noche</t>
  </si>
  <si>
    <t>Cuadros de decoración, Joyeros, Llaveros de pared</t>
  </si>
  <si>
    <t>Precio, Calidad, Accesibilidad, Prestigio</t>
  </si>
  <si>
    <t xml:space="preserve">Algo antiguo </t>
  </si>
  <si>
    <t>Siendo sincero a un personaje mitológico, bien sea una Diosa o un demonip</t>
  </si>
  <si>
    <t xml:space="preserve">Closets </t>
  </si>
  <si>
    <t>Ninguna en específica</t>
  </si>
  <si>
    <t xml:space="preserve">Material de construcción </t>
  </si>
  <si>
    <t>Muebles de sala</t>
  </si>
  <si>
    <t>Cuadros de decoración, Ropero</t>
  </si>
  <si>
    <t>Pantri plus</t>
  </si>
  <si>
    <t>No conozco la marca</t>
  </si>
  <si>
    <t>Precio, Accesibilidad, Prestigio</t>
  </si>
  <si>
    <t>No recuerdo las marcas</t>
  </si>
  <si>
    <t>Nada en especial</t>
  </si>
  <si>
    <t>Carpintería</t>
  </si>
  <si>
    <t>Paz</t>
  </si>
  <si>
    <t xml:space="preserve">Frase bíblica </t>
  </si>
  <si>
    <t>Cuadros de decoración, Pantry cocina</t>
  </si>
  <si>
    <t>Bíblico</t>
  </si>
  <si>
    <t>Accesibilidad, Prestigio, Seguridad</t>
  </si>
  <si>
    <t>Arbol</t>
  </si>
  <si>
    <t>Cuadros de decoración, Joyeros</t>
  </si>
  <si>
    <t>Precio, Calidad, Prestigio, Seguridad</t>
  </si>
  <si>
    <t>Decoration home</t>
  </si>
  <si>
    <t>Libertad</t>
  </si>
  <si>
    <t xml:space="preserve">Compañia que vende objetos para el hogar </t>
  </si>
  <si>
    <t>Muebles</t>
  </si>
  <si>
    <t>Etiquetas de fila</t>
  </si>
  <si>
    <t>Total general</t>
  </si>
  <si>
    <t>Porcentaje Edad</t>
  </si>
  <si>
    <t xml:space="preserve"> Edad</t>
  </si>
  <si>
    <t>Porcentaje Género</t>
  </si>
  <si>
    <t xml:space="preserve"> Género</t>
  </si>
  <si>
    <t>Cuenta de Departamento</t>
  </si>
  <si>
    <t>Cuenta de Departamento2</t>
  </si>
  <si>
    <t xml:space="preserve">Porcentaje Adquisición </t>
  </si>
  <si>
    <t>Adquisición muebles en los últimos 3 años</t>
  </si>
  <si>
    <t>(en blanco)</t>
  </si>
  <si>
    <t>Etiquetas de columna</t>
  </si>
  <si>
    <t>Muebles adquiridos últimos 3 años</t>
  </si>
  <si>
    <t>Porcentaje muebles adquiridos últimos 3 años</t>
  </si>
  <si>
    <t>Frecuencia Adquisición</t>
  </si>
  <si>
    <t>Porcentaje de frecuencia de Adquisición</t>
  </si>
  <si>
    <t>Muy Importante</t>
  </si>
  <si>
    <t>Importante</t>
  </si>
  <si>
    <t>Adecuado</t>
  </si>
  <si>
    <t>Poco Importante</t>
  </si>
  <si>
    <t>Nada Importante</t>
  </si>
  <si>
    <t xml:space="preserve">Adecuado </t>
  </si>
  <si>
    <t>Poco importante</t>
  </si>
  <si>
    <t>Nada importante</t>
  </si>
  <si>
    <t>Precio respecto a compra muebles</t>
  </si>
  <si>
    <t>Calidad respecto a compra muebles</t>
  </si>
  <si>
    <t>Materiales respecto a compra muebles</t>
  </si>
  <si>
    <t>Diseño respecto a compra muebles</t>
  </si>
  <si>
    <t>Calidad respecto artículo decoración</t>
  </si>
  <si>
    <t>Materiales respecto artículos decoración</t>
  </si>
  <si>
    <t>Diseño respecto artículo decoración</t>
  </si>
  <si>
    <t>Muy importante</t>
  </si>
  <si>
    <t xml:space="preserve">Importante </t>
  </si>
  <si>
    <t xml:space="preserve">Poco importante </t>
  </si>
  <si>
    <t xml:space="preserve">Nada importante </t>
  </si>
  <si>
    <t>Cuenta de Precio respecto a compra muebles</t>
  </si>
  <si>
    <t>Cuenta de Calidad respecto a compra muebles</t>
  </si>
  <si>
    <t>Cuenta de Materiales respecto a compra muebles</t>
  </si>
  <si>
    <t>Cuenta de Diseño respecto a compra muebles</t>
  </si>
  <si>
    <t>Precio respecto a compra artículo decoración</t>
  </si>
  <si>
    <t xml:space="preserve">Formato de tienda en que lo adquiere </t>
  </si>
  <si>
    <t xml:space="preserve">Posicionamiento de marca en mente respecto a artículos de madera </t>
  </si>
  <si>
    <t>Estilo de decoración preferido</t>
  </si>
  <si>
    <t xml:space="preserve">Aceptación de nuestra marca </t>
  </si>
  <si>
    <t xml:space="preserve">Asociación respecto al nombre </t>
  </si>
  <si>
    <t xml:space="preserve">Conocimiento de marca </t>
  </si>
  <si>
    <t>Adquisición y tipo de artículos de madera últimos 3 años</t>
  </si>
  <si>
    <t xml:space="preserve">Frecuencia adquisición de artículos de madera últimos 3 años </t>
  </si>
  <si>
    <t>Cuenta de Adquisición y tipo de artículos de madera últimos 3 años</t>
  </si>
  <si>
    <t xml:space="preserve">Cuenta de Frecuencia adquisición de artículos de madera últimos 3 años </t>
  </si>
  <si>
    <t>Cuenta de Precio respecto a compra artículo decoración</t>
  </si>
  <si>
    <t>Cuenta de Calidad respecto artículo decoración</t>
  </si>
  <si>
    <t>Cuenta de Materiales respecto artículos decoración</t>
  </si>
  <si>
    <t xml:space="preserve">Cuenta de Formato de tienda en que lo adquiere </t>
  </si>
  <si>
    <t>Cuenta de Formato de tienda en que lo adquiere 2</t>
  </si>
  <si>
    <t>Cuenta de 8.¿Por qué prefieres estos formato de tienda?</t>
  </si>
  <si>
    <t xml:space="preserve">Cuenta de Posicionamiento de marca en mente respecto a artículos de madera </t>
  </si>
  <si>
    <t>Cuenta de Estilo de decoración preferido</t>
  </si>
  <si>
    <t xml:space="preserve">Cuenta de Aceptación de nuestra marca </t>
  </si>
  <si>
    <t xml:space="preserve">Cuenta de Asociación respecto al nombre </t>
  </si>
  <si>
    <t xml:space="preserve">Cuenta de Conocimiento de marca </t>
  </si>
  <si>
    <t>Porcentaje personas</t>
  </si>
  <si>
    <t xml:space="preserve">Número personas </t>
  </si>
  <si>
    <t>Tipo de mueble</t>
  </si>
  <si>
    <t>Mesas para camas</t>
  </si>
  <si>
    <t>Otros</t>
  </si>
  <si>
    <t>Total</t>
  </si>
  <si>
    <t>N</t>
  </si>
  <si>
    <t>%</t>
  </si>
  <si>
    <t>Número de personas</t>
  </si>
  <si>
    <t>Materiales</t>
  </si>
  <si>
    <t xml:space="preserve">Diseño </t>
  </si>
  <si>
    <t xml:space="preserve">Nada Importante </t>
  </si>
  <si>
    <t xml:space="preserve">Cuadros de decoración </t>
  </si>
  <si>
    <t xml:space="preserve">Joyeros </t>
  </si>
  <si>
    <t xml:space="preserve">Llaveros de pared </t>
  </si>
  <si>
    <t xml:space="preserve">Estantes decorativos </t>
  </si>
  <si>
    <t xml:space="preserve">Ninguno </t>
  </si>
  <si>
    <t>Otro</t>
  </si>
  <si>
    <t>Cuenta de Frecuencia adquisición de artículos de madera últimos 3 años 2</t>
  </si>
  <si>
    <t>Período tiempo</t>
  </si>
  <si>
    <t xml:space="preserve">Porcentaje adquisición artículos decorativos </t>
  </si>
  <si>
    <t xml:space="preserve">Número de personas adquierieron </t>
  </si>
  <si>
    <t>Cuenta de Diseño respecto artículo decoración2</t>
  </si>
  <si>
    <t>Almacenes</t>
  </si>
  <si>
    <t>Tiendas con artículos para el hogar</t>
  </si>
  <si>
    <t>Tiendas de segunda</t>
  </si>
  <si>
    <t xml:space="preserve">Tipo establecimiento </t>
  </si>
  <si>
    <t>Accesibilidad</t>
  </si>
  <si>
    <t xml:space="preserve">Estilo decoración </t>
  </si>
  <si>
    <t xml:space="preserve">Porcentaje preferencia </t>
  </si>
  <si>
    <t xml:space="preserve">Número personas prefieren </t>
  </si>
  <si>
    <t xml:space="preserve">Porcentaje aceptación marca </t>
  </si>
  <si>
    <t xml:space="preserve">Número personas conocen </t>
  </si>
  <si>
    <t>Closets</t>
  </si>
  <si>
    <t>Espejo</t>
  </si>
  <si>
    <t>Pantries cocina</t>
  </si>
  <si>
    <t xml:space="preserve">Organizador libro </t>
  </si>
  <si>
    <t xml:space="preserve">Tipo Mueble </t>
  </si>
  <si>
    <t xml:space="preserve">% Personas por tipo mueble </t>
  </si>
  <si>
    <t xml:space="preserve">Número personas por tipo mueble </t>
  </si>
  <si>
    <t xml:space="preserve">Total </t>
  </si>
  <si>
    <t>En una escala del 1 al 5, donde 5 es Muy importante y 1 Nada importante ¿Cómo consideras cada uno de los siguientes aspectos al momento de seleccionar un mueble para tu hogar?</t>
  </si>
  <si>
    <t>A continuación se te presentan una serie de muebles de madera, selecciona los que has adquirido en los últimos 3 años</t>
  </si>
  <si>
    <t>¿Con que frecuencia sueles adquirir los muebles de madera seleccionados anteriormente?</t>
  </si>
  <si>
    <t>A continuación se te presentan una serie de artículos de madera, selecciona los que has adquirido en los últimos 3 años.</t>
  </si>
  <si>
    <t>¿Con que frecuencia sueles adquirir los artículos de madera seleccionados anteriormente?</t>
  </si>
  <si>
    <t>En la escala del 1 al 5, donde 5 es muy importante y 1 nada importante ¿Cómo consideras cada uno de los siguientes aspectos al momento de seleccionar un artículo de decoración para tu hogar?</t>
  </si>
  <si>
    <t>¿En qué formato de tienda adquiriste los artículos seleccionados anteriormente?</t>
  </si>
  <si>
    <t>¿Por qué prefieres estos formato de tienda?</t>
  </si>
  <si>
    <t>Cuando hablamos de muebles y artículos de decoración de madera ¿Qué nombre de marca se le viene a la mente?</t>
  </si>
  <si>
    <t>¿Con qué estilo quisieras decorar tu hogar?</t>
  </si>
  <si>
    <t>Si se lanzara al mercado una nueva línea de muebles personalizados de madera elaborados por manos salvadoreñas ¿estarías dispuesto a adquirirlos?</t>
  </si>
  <si>
    <t>¿Ya conoces la marca "Selah"?</t>
  </si>
  <si>
    <t xml:space="preserve">Respuesta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</si>
</sst>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202124"/>
      <name val="Arial"/>
      <family val="2"/>
    </font>
    <font>
      <b/>
      <sz val="12"/>
      <color rgb="FF20212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2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pivotButton="1" applyFont="1" applyAlignment="1"/>
    <xf numFmtId="0" fontId="0" fillId="0" borderId="0" xfId="0" applyNumberFormat="1" applyFont="1" applyAlignment="1"/>
    <xf numFmtId="1" fontId="0" fillId="0" borderId="0" xfId="0" applyNumberFormat="1" applyFont="1" applyAlignment="1"/>
    <xf numFmtId="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pivotButton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pivotButton="1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pivotButton="1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2" xfId="0" pivotButton="1" applyFont="1" applyBorder="1" applyAlignment="1"/>
    <xf numFmtId="0" fontId="0" fillId="0" borderId="2" xfId="0" applyFont="1" applyBorder="1" applyAlignme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/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2" xfId="0" pivotButton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" fontId="0" fillId="0" borderId="1" xfId="1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/>
    </xf>
    <xf numFmtId="9" fontId="6" fillId="0" borderId="1" xfId="1" applyFont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" fontId="0" fillId="0" borderId="4" xfId="1" applyNumberFormat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" fontId="0" fillId="0" borderId="0" xfId="1" applyNumberFormat="1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1" fontId="6" fillId="0" borderId="0" xfId="1" applyNumberFormat="1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/>
    </xf>
    <xf numFmtId="0" fontId="0" fillId="0" borderId="1" xfId="0" pivotButton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wrapText="1"/>
    </xf>
    <xf numFmtId="9" fontId="6" fillId="0" borderId="4" xfId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/>
    </xf>
    <xf numFmtId="9" fontId="0" fillId="0" borderId="0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957"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4" formatCode="0.00%"/>
    </dxf>
    <dxf>
      <numFmt numFmtId="165" formatCode="0.0%"/>
    </dxf>
    <dxf>
      <numFmt numFmtId="13" formatCode="0%"/>
    </dxf>
    <dxf>
      <numFmt numFmtId="13" formatCode="0%"/>
    </dxf>
    <dxf>
      <numFmt numFmtId="165" formatCode="0.0%"/>
    </dxf>
    <dxf>
      <numFmt numFmtId="14" formatCode="0.00%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4" formatCode="0.00%"/>
    </dxf>
    <dxf>
      <numFmt numFmtId="165" formatCode="0.0%"/>
    </dxf>
    <dxf>
      <numFmt numFmtId="13" formatCode="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4" formatCode="0.00%"/>
    </dxf>
    <dxf>
      <numFmt numFmtId="165" formatCode="0.0%"/>
    </dxf>
    <dxf>
      <numFmt numFmtId="13" formatCode="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4" formatCode="0.00%"/>
    </dxf>
    <dxf>
      <numFmt numFmtId="165" formatCode="0.0%"/>
    </dxf>
    <dxf>
      <numFmt numFmtId="13" formatCode="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4" formatCode="0.00%"/>
    </dxf>
    <dxf>
      <numFmt numFmtId="165" formatCode="0.0%"/>
    </dxf>
    <dxf>
      <numFmt numFmtId="13" formatCode="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4" formatCode="0.00%"/>
    </dxf>
    <dxf>
      <numFmt numFmtId="165" formatCode="0.0%"/>
    </dxf>
    <dxf>
      <numFmt numFmtId="13" formatCode="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4" formatCode="0.00%"/>
    </dxf>
    <dxf>
      <numFmt numFmtId="165" formatCode="0.0%"/>
    </dxf>
    <dxf>
      <numFmt numFmtId="13" formatCode="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4" formatCode="0.00%"/>
    </dxf>
    <dxf>
      <numFmt numFmtId="165" formatCode="0.0%"/>
    </dxf>
    <dxf>
      <numFmt numFmtId="13" formatCode="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4" formatCode="0.00%"/>
    </dxf>
    <dxf>
      <numFmt numFmtId="165" formatCode="0.0%"/>
    </dxf>
    <dxf>
      <numFmt numFmtId="13" formatCode="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4" formatCode="0.00%"/>
    </dxf>
    <dxf>
      <numFmt numFmtId="165" formatCode="0.0%"/>
    </dxf>
    <dxf>
      <numFmt numFmtId="13" formatCode="0%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4" formatCode="0.00%"/>
    </dxf>
    <dxf>
      <numFmt numFmtId="165" formatCode="0.0%"/>
    </dxf>
    <dxf>
      <numFmt numFmtId="13" formatCode="0%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numFmt numFmtId="165" formatCode="0.0%"/>
    </dxf>
    <dxf>
      <numFmt numFmtId="14" formatCode="0.00%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4" formatCode="0.00%"/>
    </dxf>
    <dxf>
      <numFmt numFmtId="165" formatCode="0.0%"/>
    </dxf>
    <dxf>
      <numFmt numFmtId="13" formatCode="0%"/>
    </dxf>
    <dxf>
      <numFmt numFmtId="13" formatCode="0%"/>
    </dxf>
    <dxf>
      <numFmt numFmtId="165" formatCode="0.0%"/>
    </dxf>
    <dxf>
      <numFmt numFmtId="14" formatCode="0.0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3" formatCode="0%"/>
    </dxf>
    <dxf>
      <numFmt numFmtId="165" formatCode="0.0%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3" formatCode="0%"/>
    </dxf>
    <dxf>
      <numFmt numFmtId="165" formatCode="0.0%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3" formatCode="0%"/>
    </dxf>
    <dxf>
      <numFmt numFmtId="165" formatCode="0.0%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3" formatCode="0%"/>
    </dxf>
    <dxf>
      <numFmt numFmtId="165" formatCode="0.0%"/>
    </dxf>
    <dxf>
      <numFmt numFmtId="0" formatCode="General"/>
    </dxf>
    <dxf>
      <numFmt numFmtId="165" formatCode="0.0%"/>
    </dxf>
    <dxf>
      <numFmt numFmtId="13" formatCode="0%"/>
    </dxf>
    <dxf>
      <numFmt numFmtId="165" formatCode="0.0%"/>
    </dxf>
    <dxf>
      <numFmt numFmtId="14" formatCode="0.00%"/>
    </dxf>
    <dxf>
      <numFmt numFmtId="165" formatCode="0.0%"/>
    </dxf>
    <dxf>
      <numFmt numFmtId="13" formatCode="0%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4" formatCode="0.00%"/>
    </dxf>
  </dxfs>
  <tableStyles count="0" defaultTableStyle="TableStyleMedium2" defaultPivotStyle="PivotStyleLight16"/>
  <colors>
    <mruColors>
      <color rgb="FFBDFFBD"/>
      <color rgb="FF008000"/>
      <color rgb="FF37FF37"/>
      <color rgb="FF32AE2C"/>
      <color rgb="FF00DA00"/>
      <color rgb="FF53FF53"/>
      <color rgb="FF99FF99"/>
      <color rgb="FF00F600"/>
      <color rgb="FF00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>
                <a:solidFill>
                  <a:srgbClr val="008000"/>
                </a:solidFill>
              </a:rPr>
              <a:t>Edad personas encuestadas</a:t>
            </a:r>
          </a:p>
        </c:rich>
      </c:tx>
      <c:layout>
        <c:manualLayout>
          <c:xMode val="edge"/>
          <c:yMode val="edge"/>
          <c:x val="0.20560365089498953"/>
          <c:y val="6.8068068068068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66CC"/>
            </a:solidFill>
          </c:spPr>
          <c:dPt>
            <c:idx val="0"/>
            <c:bubble3D val="0"/>
            <c:spPr>
              <a:solidFill>
                <a:srgbClr val="00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50-48A9-A4B6-EB3A18AF1548}"/>
              </c:ext>
            </c:extLst>
          </c:dPt>
          <c:dPt>
            <c:idx val="1"/>
            <c:bubble3D val="0"/>
            <c:spPr>
              <a:solidFill>
                <a:srgbClr val="008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50-48A9-A4B6-EB3A18AF154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50-48A9-A4B6-EB3A18AF1548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50-48A9-A4B6-EB3A18AF15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'Clasi Tipo'!$A$2:$A$3</c:f>
              <c:strCache>
                <c:ptCount val="2"/>
                <c:pt idx="0">
                  <c:v>18-25</c:v>
                </c:pt>
                <c:pt idx="1">
                  <c:v>26-35</c:v>
                </c:pt>
              </c:strCache>
            </c:strRef>
          </c:cat>
          <c:val>
            <c:numRef>
              <c:f>'Clasi Tipo'!$B$2:$B$3</c:f>
              <c:numCache>
                <c:formatCode>0%</c:formatCode>
                <c:ptCount val="2"/>
                <c:pt idx="0">
                  <c:v>0.57446808510638303</c:v>
                </c:pt>
                <c:pt idx="1">
                  <c:v>0.42553191489361702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0-48A9-A4B6-EB3A18AF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90432952637678"/>
          <c:y val="0.8508564934056142"/>
          <c:w val="0.32005391839127589"/>
          <c:h val="0.12511950024938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BDFFBD"/>
    </a:solidFill>
    <a:ln w="9525" cap="flat" cmpd="sng" algn="ctr">
      <a:solidFill>
        <a:srgbClr val="A5FF89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rgbClr val="008000"/>
                </a:solidFill>
              </a:rPr>
              <a:t>Frecuencia de adquisición artículos madera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4652821522309712"/>
          <c:y val="0.15650481189851267"/>
          <c:w val="0.69512467191601057"/>
          <c:h val="0.733718649752114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EC-4E2F-B5E0-DE5203F6D1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EC-4E2F-B5E0-DE5203F6D1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EC-4E2F-B5E0-DE5203F6D193}"/>
              </c:ext>
            </c:extLst>
          </c:dPt>
          <c:cat>
            <c:strRef>
              <c:f>Hoja4!$D$69:$D$72</c:f>
              <c:strCache>
                <c:ptCount val="4"/>
                <c:pt idx="0">
                  <c:v>+2 años</c:v>
                </c:pt>
                <c:pt idx="1">
                  <c:v>Anual</c:v>
                </c:pt>
                <c:pt idx="2">
                  <c:v>Semestral</c:v>
                </c:pt>
                <c:pt idx="3">
                  <c:v>Trimestral</c:v>
                </c:pt>
              </c:strCache>
            </c:strRef>
          </c:cat>
          <c:val>
            <c:numRef>
              <c:f>Hoja4!$E$69:$E$72</c:f>
              <c:numCache>
                <c:formatCode>0%</c:formatCode>
                <c:ptCount val="4"/>
                <c:pt idx="0">
                  <c:v>0.58974358974358976</c:v>
                </c:pt>
                <c:pt idx="1">
                  <c:v>0.28205128205128205</c:v>
                </c:pt>
                <c:pt idx="2">
                  <c:v>7.6923076923076927E-2</c:v>
                </c:pt>
                <c:pt idx="3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C-4E2F-B5E0-DE5203F6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2828527"/>
        <c:axId val="362830191"/>
      </c:barChart>
      <c:catAx>
        <c:axId val="3628285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2830191"/>
        <c:crosses val="autoZero"/>
        <c:auto val="1"/>
        <c:lblAlgn val="ctr"/>
        <c:lblOffset val="100"/>
        <c:noMultiLvlLbl val="0"/>
      </c:catAx>
      <c:valAx>
        <c:axId val="362830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2828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Valoración de atributo respecto a compra artículo decoración</a:t>
            </a:r>
            <a:endParaRPr lang="es-MX" sz="1400" b="1">
              <a:solidFill>
                <a:srgbClr val="008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45633106541294"/>
          <c:y val="0.22307692307692309"/>
          <c:w val="0.85695772494457612"/>
          <c:h val="0.527439935392691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Hoja5!$B$4</c:f>
              <c:strCache>
                <c:ptCount val="1"/>
                <c:pt idx="0">
                  <c:v>Adecuado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Hoja5!$A$5:$A$14</c:f>
              <c:strCache>
                <c:ptCount val="10"/>
                <c:pt idx="0">
                  <c:v>Precio</c:v>
                </c:pt>
                <c:pt idx="3">
                  <c:v>Calidad</c:v>
                </c:pt>
                <c:pt idx="6">
                  <c:v>Materiales</c:v>
                </c:pt>
                <c:pt idx="9">
                  <c:v>Diseño</c:v>
                </c:pt>
              </c:strCache>
            </c:strRef>
          </c:cat>
          <c:val>
            <c:numRef>
              <c:f>Hoja5!$B$5:$B$14</c:f>
              <c:numCache>
                <c:formatCode>General</c:formatCode>
                <c:ptCount val="10"/>
                <c:pt idx="0">
                  <c:v>20</c:v>
                </c:pt>
                <c:pt idx="2">
                  <c:v>0</c:v>
                </c:pt>
                <c:pt idx="3">
                  <c:v>9</c:v>
                </c:pt>
                <c:pt idx="5">
                  <c:v>0</c:v>
                </c:pt>
                <c:pt idx="6">
                  <c:v>15</c:v>
                </c:pt>
                <c:pt idx="8">
                  <c:v>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F-48B6-A513-0277F6D7C4A5}"/>
            </c:ext>
          </c:extLst>
        </c:ser>
        <c:ser>
          <c:idx val="1"/>
          <c:order val="1"/>
          <c:tx>
            <c:strRef>
              <c:f>Hoja5!$C$4</c:f>
              <c:strCache>
                <c:ptCount val="1"/>
                <c:pt idx="0">
                  <c:v>Importante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Hoja5!$A$5:$A$14</c:f>
              <c:strCache>
                <c:ptCount val="10"/>
                <c:pt idx="0">
                  <c:v>Precio</c:v>
                </c:pt>
                <c:pt idx="3">
                  <c:v>Calidad</c:v>
                </c:pt>
                <c:pt idx="6">
                  <c:v>Materiales</c:v>
                </c:pt>
                <c:pt idx="9">
                  <c:v>Diseño</c:v>
                </c:pt>
              </c:strCache>
            </c:strRef>
          </c:cat>
          <c:val>
            <c:numRef>
              <c:f>Hoja5!$C$5:$C$14</c:f>
              <c:numCache>
                <c:formatCode>General</c:formatCode>
                <c:ptCount val="10"/>
                <c:pt idx="0">
                  <c:v>26</c:v>
                </c:pt>
                <c:pt idx="2">
                  <c:v>0</c:v>
                </c:pt>
                <c:pt idx="3">
                  <c:v>26</c:v>
                </c:pt>
                <c:pt idx="5">
                  <c:v>0</c:v>
                </c:pt>
                <c:pt idx="6">
                  <c:v>28</c:v>
                </c:pt>
                <c:pt idx="8">
                  <c:v>0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F-48B6-A513-0277F6D7C4A5}"/>
            </c:ext>
          </c:extLst>
        </c:ser>
        <c:ser>
          <c:idx val="2"/>
          <c:order val="2"/>
          <c:tx>
            <c:strRef>
              <c:f>Hoja5!$D$4</c:f>
              <c:strCache>
                <c:ptCount val="1"/>
                <c:pt idx="0">
                  <c:v>Muy importante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Hoja5!$A$5:$A$14</c:f>
              <c:strCache>
                <c:ptCount val="10"/>
                <c:pt idx="0">
                  <c:v>Precio</c:v>
                </c:pt>
                <c:pt idx="3">
                  <c:v>Calidad</c:v>
                </c:pt>
                <c:pt idx="6">
                  <c:v>Materiales</c:v>
                </c:pt>
                <c:pt idx="9">
                  <c:v>Diseño</c:v>
                </c:pt>
              </c:strCache>
            </c:strRef>
          </c:cat>
          <c:val>
            <c:numRef>
              <c:f>Hoja5!$D$5:$D$14</c:f>
              <c:numCache>
                <c:formatCode>General</c:formatCode>
                <c:ptCount val="10"/>
                <c:pt idx="0">
                  <c:v>28</c:v>
                </c:pt>
                <c:pt idx="2">
                  <c:v>0</c:v>
                </c:pt>
                <c:pt idx="3">
                  <c:v>41</c:v>
                </c:pt>
                <c:pt idx="5">
                  <c:v>0</c:v>
                </c:pt>
                <c:pt idx="6">
                  <c:v>28</c:v>
                </c:pt>
                <c:pt idx="8">
                  <c:v>0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F-48B6-A513-0277F6D7C4A5}"/>
            </c:ext>
          </c:extLst>
        </c:ser>
        <c:ser>
          <c:idx val="3"/>
          <c:order val="3"/>
          <c:tx>
            <c:strRef>
              <c:f>Hoja5!$E$4</c:f>
              <c:strCache>
                <c:ptCount val="1"/>
                <c:pt idx="0">
                  <c:v>Nada importante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Hoja5!$A$5:$A$14</c:f>
              <c:strCache>
                <c:ptCount val="10"/>
                <c:pt idx="0">
                  <c:v>Precio</c:v>
                </c:pt>
                <c:pt idx="3">
                  <c:v>Calidad</c:v>
                </c:pt>
                <c:pt idx="6">
                  <c:v>Materiales</c:v>
                </c:pt>
                <c:pt idx="9">
                  <c:v>Diseño</c:v>
                </c:pt>
              </c:strCache>
            </c:strRef>
          </c:cat>
          <c:val>
            <c:numRef>
              <c:f>Hoja5!$E$5:$E$14</c:f>
              <c:numCache>
                <c:formatCode>General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2</c:v>
                </c:pt>
                <c:pt idx="5">
                  <c:v>0</c:v>
                </c:pt>
                <c:pt idx="6">
                  <c:v>3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F-48B6-A513-0277F6D7C4A5}"/>
            </c:ext>
          </c:extLst>
        </c:ser>
        <c:ser>
          <c:idx val="4"/>
          <c:order val="4"/>
          <c:tx>
            <c:strRef>
              <c:f>Hoja5!$F$4</c:f>
              <c:strCache>
                <c:ptCount val="1"/>
                <c:pt idx="0">
                  <c:v>Poco importante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Hoja5!$A$5:$A$14</c:f>
              <c:strCache>
                <c:ptCount val="10"/>
                <c:pt idx="0">
                  <c:v>Precio</c:v>
                </c:pt>
                <c:pt idx="3">
                  <c:v>Calidad</c:v>
                </c:pt>
                <c:pt idx="6">
                  <c:v>Materiales</c:v>
                </c:pt>
                <c:pt idx="9">
                  <c:v>Diseño</c:v>
                </c:pt>
              </c:strCache>
            </c:strRef>
          </c:cat>
          <c:val>
            <c:numRef>
              <c:f>Hoja5!$F$5:$F$14</c:f>
              <c:numCache>
                <c:formatCode>General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4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F-48B6-A513-0277F6D7C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053695"/>
        <c:axId val="909056607"/>
      </c:barChart>
      <c:catAx>
        <c:axId val="909053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56607"/>
        <c:crosses val="autoZero"/>
        <c:auto val="1"/>
        <c:lblAlgn val="ctr"/>
        <c:lblOffset val="100"/>
        <c:noMultiLvlLbl val="0"/>
      </c:catAx>
      <c:valAx>
        <c:axId val="90905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53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r>
              <a:rPr lang="es-MX" sz="1400" b="1">
                <a:solidFill>
                  <a:srgbClr val="008000"/>
                </a:solidFill>
              </a:rPr>
              <a:t>Tipo de establecimiento que visitan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18-4492-A42E-AD445C2710A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E18-4492-A42E-AD445C2710A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18-4492-A42E-AD445C2710A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E18-4492-A42E-AD445C2710A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E18-4492-A42E-AD445C2710A7}"/>
              </c:ext>
            </c:extLst>
          </c:dPt>
          <c:dPt>
            <c:idx val="5"/>
            <c:invertIfNegative val="0"/>
            <c:bubble3D val="0"/>
            <c:spPr>
              <a:solidFill>
                <a:srgbClr val="37FF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18-4492-A42E-AD445C2710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Hoja5!$E$40:$E$45</c:f>
              <c:strCache>
                <c:ptCount val="6"/>
                <c:pt idx="0">
                  <c:v>Almacenes</c:v>
                </c:pt>
                <c:pt idx="1">
                  <c:v>Carpinterías</c:v>
                </c:pt>
                <c:pt idx="2">
                  <c:v>Tiendas con artículos para el hogar</c:v>
                </c:pt>
                <c:pt idx="3">
                  <c:v>Tiendas de segunda</c:v>
                </c:pt>
                <c:pt idx="4">
                  <c:v>Ninguno </c:v>
                </c:pt>
                <c:pt idx="5">
                  <c:v>Otros</c:v>
                </c:pt>
              </c:strCache>
            </c:strRef>
          </c:cat>
          <c:val>
            <c:numRef>
              <c:f>Hoja5!$F$40:$F$45</c:f>
              <c:numCache>
                <c:formatCode>0%</c:formatCode>
                <c:ptCount val="6"/>
                <c:pt idx="0">
                  <c:v>0.57692307692307687</c:v>
                </c:pt>
                <c:pt idx="1">
                  <c:v>0.44871794871794873</c:v>
                </c:pt>
                <c:pt idx="2">
                  <c:v>0.60256410256410253</c:v>
                </c:pt>
                <c:pt idx="3">
                  <c:v>0.12820512820512819</c:v>
                </c:pt>
                <c:pt idx="4">
                  <c:v>2.564102564102564E-2</c:v>
                </c:pt>
                <c:pt idx="5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8-4492-A42E-AD445C271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034559"/>
        <c:axId val="909037887"/>
      </c:barChart>
      <c:valAx>
        <c:axId val="909037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34559"/>
        <c:crossBetween val="between"/>
      </c:valAx>
      <c:catAx>
        <c:axId val="9090345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3788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accent4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accent4">
                    <a:lumMod val="50000"/>
                  </a:schemeClr>
                </a:solidFill>
              </a:rPr>
              <a:t>Atributos</a:t>
            </a:r>
            <a:r>
              <a:rPr lang="es-MX" b="1" baseline="0">
                <a:solidFill>
                  <a:schemeClr val="accent4">
                    <a:lumMod val="50000"/>
                  </a:schemeClr>
                </a:solidFill>
              </a:rPr>
              <a:t> preferencia formato</a:t>
            </a:r>
            <a:endParaRPr lang="es-MX" b="1">
              <a:solidFill>
                <a:schemeClr val="accent4">
                  <a:lumMod val="50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4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8E-4651-AE6B-C4722AFA990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48E-4651-AE6B-C4722AFA990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8E-4651-AE6B-C4722AFA990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48E-4651-AE6B-C4722AFA990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8E-4651-AE6B-C4722AFA990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48E-4651-AE6B-C4722AFA99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Hoja5!$E$51:$E$57</c:f>
              <c:strCache>
                <c:ptCount val="7"/>
                <c:pt idx="0">
                  <c:v>Precio</c:v>
                </c:pt>
                <c:pt idx="1">
                  <c:v>Calidad</c:v>
                </c:pt>
                <c:pt idx="2">
                  <c:v>Variedad</c:v>
                </c:pt>
                <c:pt idx="3">
                  <c:v>Accesibilidad</c:v>
                </c:pt>
                <c:pt idx="4">
                  <c:v>Prestigio</c:v>
                </c:pt>
                <c:pt idx="5">
                  <c:v>Seguridad</c:v>
                </c:pt>
                <c:pt idx="6">
                  <c:v>Otro</c:v>
                </c:pt>
              </c:strCache>
            </c:strRef>
          </c:cat>
          <c:val>
            <c:numRef>
              <c:f>Hoja5!$F$51:$F$57</c:f>
              <c:numCache>
                <c:formatCode>0%</c:formatCode>
                <c:ptCount val="7"/>
                <c:pt idx="0">
                  <c:v>0.57692307692307687</c:v>
                </c:pt>
                <c:pt idx="1">
                  <c:v>0.70512820512820518</c:v>
                </c:pt>
                <c:pt idx="2">
                  <c:v>0.65384615384615385</c:v>
                </c:pt>
                <c:pt idx="3">
                  <c:v>0.52564102564102566</c:v>
                </c:pt>
                <c:pt idx="4">
                  <c:v>0.21794871794871795</c:v>
                </c:pt>
                <c:pt idx="5">
                  <c:v>0.23076923076923078</c:v>
                </c:pt>
                <c:pt idx="6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E-4651-AE6B-C4722AFA9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1491135"/>
        <c:axId val="1051491551"/>
      </c:barChart>
      <c:catAx>
        <c:axId val="105149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1491551"/>
        <c:crosses val="autoZero"/>
        <c:auto val="1"/>
        <c:lblAlgn val="ctr"/>
        <c:lblOffset val="100"/>
        <c:noMultiLvlLbl val="0"/>
      </c:catAx>
      <c:valAx>
        <c:axId val="1051491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1491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>
                    <a:lumMod val="95000"/>
                    <a:lumOff val="5000"/>
                  </a:schemeClr>
                </a:solidFill>
              </a:rPr>
              <a:t>Tipo decoración</a:t>
            </a:r>
            <a:r>
              <a:rPr lang="en-US" b="1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 preferencia </a:t>
            </a:r>
            <a:r>
              <a:rPr lang="en-US" b="1">
                <a:solidFill>
                  <a:schemeClr val="tx1">
                    <a:lumMod val="95000"/>
                    <a:lumOff val="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A2-4F69-A048-32FCD32913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1A2-4F69-A048-32FCD32913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A2-4F69-A048-32FCD32913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1A2-4F69-A048-32FCD32913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Hoja6!$A$5:$A$8</c:f>
              <c:strCache>
                <c:ptCount val="4"/>
                <c:pt idx="0">
                  <c:v>Minimalista</c:v>
                </c:pt>
                <c:pt idx="1">
                  <c:v>Moderno</c:v>
                </c:pt>
                <c:pt idx="2">
                  <c:v>Rústico</c:v>
                </c:pt>
                <c:pt idx="3">
                  <c:v>Vintage</c:v>
                </c:pt>
              </c:strCache>
            </c:strRef>
          </c:cat>
          <c:val>
            <c:numRef>
              <c:f>Hoja6!$B$5:$B$8</c:f>
              <c:numCache>
                <c:formatCode>0%</c:formatCode>
                <c:ptCount val="4"/>
                <c:pt idx="0">
                  <c:v>0.4358974358974359</c:v>
                </c:pt>
                <c:pt idx="1">
                  <c:v>0.34615384615384615</c:v>
                </c:pt>
                <c:pt idx="2">
                  <c:v>0.11538461538461539</c:v>
                </c:pt>
                <c:pt idx="3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2-4F69-A048-32FCD3291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31087"/>
        <c:axId val="912733167"/>
      </c:barChart>
      <c:catAx>
        <c:axId val="912731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2733167"/>
        <c:crosses val="autoZero"/>
        <c:auto val="1"/>
        <c:lblAlgn val="ctr"/>
        <c:lblOffset val="100"/>
        <c:noMultiLvlLbl val="0"/>
      </c:catAx>
      <c:valAx>
        <c:axId val="91273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2731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rgbClr val="008000"/>
                </a:solidFill>
              </a:rPr>
              <a:t>Aceptación marca</a:t>
            </a:r>
            <a:r>
              <a:rPr lang="es-MX" b="1" baseline="0">
                <a:solidFill>
                  <a:srgbClr val="008000"/>
                </a:solidFill>
              </a:rPr>
              <a:t> en el mercado </a:t>
            </a:r>
            <a:endParaRPr lang="es-MX" b="1">
              <a:solidFill>
                <a:srgbClr val="008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FC5-4980-A9FF-EE996D535181}"/>
              </c:ext>
            </c:extLst>
          </c:dPt>
          <c:dPt>
            <c:idx val="1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C5-4980-A9FF-EE996D535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Hoja6!$A$25:$A$27</c:f>
              <c:strCache>
                <c:ptCount val="3"/>
                <c:pt idx="0">
                  <c:v>Sí</c:v>
                </c:pt>
                <c:pt idx="1">
                  <c:v>Tal vez</c:v>
                </c:pt>
                <c:pt idx="2">
                  <c:v>No</c:v>
                </c:pt>
              </c:strCache>
            </c:strRef>
          </c:cat>
          <c:val>
            <c:numRef>
              <c:f>Hoja6!$B$25:$B$27</c:f>
              <c:numCache>
                <c:formatCode>0%</c:formatCode>
                <c:ptCount val="3"/>
                <c:pt idx="0">
                  <c:v>0.82051282051282048</c:v>
                </c:pt>
                <c:pt idx="1">
                  <c:v>0.17948717948717949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5-4980-A9FF-EE996D535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918569553805775"/>
          <c:y val="0.84282626130067062"/>
          <c:w val="0.37051749781277343"/>
          <c:h val="0.129395960921551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accent4">
                    <a:lumMod val="50000"/>
                  </a:schemeClr>
                </a:solidFill>
              </a:rPr>
              <a:t>Conocimiento Marca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4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75-408B-B366-F56EB06ED894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575-408B-B366-F56EB06ED894}"/>
              </c:ext>
            </c:extLst>
          </c:dPt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Hoja6!$A$40:$A$41</c:f>
              <c:strCache>
                <c:ptCount val="2"/>
                <c:pt idx="0">
                  <c:v>No</c:v>
                </c:pt>
                <c:pt idx="1">
                  <c:v>Sí</c:v>
                </c:pt>
              </c:strCache>
            </c:strRef>
          </c:cat>
          <c:val>
            <c:numRef>
              <c:f>Hoja6!$B$40:$B$41</c:f>
              <c:numCache>
                <c:formatCode>0%</c:formatCode>
                <c:ptCount val="2"/>
                <c:pt idx="0">
                  <c:v>0.96153846153846156</c:v>
                </c:pt>
                <c:pt idx="1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5-408B-B366-F56EB06ED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649978127734035"/>
          <c:y val="0.86597440944881887"/>
          <c:w val="0.17422265966754155"/>
          <c:h val="0.10624781277340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>
                <a:solidFill>
                  <a:srgbClr val="008000"/>
                </a:solidFill>
              </a:rPr>
              <a:t>Género</a:t>
            </a:r>
            <a:r>
              <a:rPr lang="es-MX" sz="1800" b="1" baseline="0">
                <a:solidFill>
                  <a:srgbClr val="008000"/>
                </a:solidFill>
              </a:rPr>
              <a:t> personas encuestadas</a:t>
            </a:r>
            <a:endParaRPr lang="es-MX" sz="1800" b="1">
              <a:solidFill>
                <a:srgbClr val="008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013910761154856"/>
          <c:y val="0.16527777777777777"/>
          <c:w val="0.87986089238845144"/>
          <c:h val="0.7098148148148147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CC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2F5-46E7-93DD-E83A088343A1}"/>
              </c:ext>
            </c:extLst>
          </c:dPt>
          <c:dLbls>
            <c:dLbl>
              <c:idx val="0"/>
              <c:layout>
                <c:manualLayout>
                  <c:x val="3.888888888888889E-2"/>
                  <c:y val="-6.94444444444444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8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F5-46E7-93DD-E83A088343A1}"/>
                </c:ext>
              </c:extLst>
            </c:dLbl>
            <c:dLbl>
              <c:idx val="1"/>
              <c:layout>
                <c:manualLayout>
                  <c:x val="4.7222222222222117E-2"/>
                  <c:y val="-6.018518518518523E-2"/>
                </c:manualLayout>
              </c:layout>
              <c:tx>
                <c:rich>
                  <a:bodyPr/>
                  <a:lstStyle/>
                  <a:p>
                    <a:fld id="{BBD143F5-1A26-4741-8893-C7D1AE45A8E4}" type="VALUE">
                      <a:rPr lang="en-US" sz="1100" b="1">
                        <a:solidFill>
                          <a:srgbClr val="008000"/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2F5-46E7-93DD-E83A088343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'Clasi Tipo'!$E$2:$E$3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'Clasi Tipo'!$F$2:$F$3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5-46E7-93DD-E83A08834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9033727"/>
        <c:axId val="909046623"/>
        <c:axId val="0"/>
      </c:bar3DChart>
      <c:catAx>
        <c:axId val="90903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46623"/>
        <c:crosses val="autoZero"/>
        <c:auto val="1"/>
        <c:lblAlgn val="ctr"/>
        <c:lblOffset val="100"/>
        <c:noMultiLvlLbl val="0"/>
      </c:catAx>
      <c:valAx>
        <c:axId val="909046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33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rgbClr val="008000"/>
                </a:solidFill>
              </a:rPr>
              <a:t>Lugar de residencia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8000"/>
            </a:solidFill>
          </c:spPr>
          <c:dPt>
            <c:idx val="0"/>
            <c:bubble3D val="0"/>
            <c:spPr>
              <a:solidFill>
                <a:srgbClr val="00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BF-4597-87F3-A00F9AEA2DFC}"/>
              </c:ext>
            </c:extLst>
          </c:dPt>
          <c:dPt>
            <c:idx val="1"/>
            <c:bubble3D val="0"/>
            <c:spPr>
              <a:solidFill>
                <a:srgbClr val="008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BF-4597-87F3-A00F9AEA2DFC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BF-4597-87F3-A00F9AEA2DFC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BF-4597-87F3-A00F9AEA2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'Clasi Tipo'!$A$28:$A$29</c:f>
              <c:strCache>
                <c:ptCount val="2"/>
                <c:pt idx="0">
                  <c:v>San Salvador</c:v>
                </c:pt>
                <c:pt idx="1">
                  <c:v>Santa Ana</c:v>
                </c:pt>
              </c:strCache>
            </c:strRef>
          </c:cat>
          <c:val>
            <c:numRef>
              <c:f>'Clasi Tipo'!$B$28:$B$29</c:f>
              <c:numCache>
                <c:formatCode>0%</c:formatCode>
                <c:ptCount val="2"/>
                <c:pt idx="0">
                  <c:v>0.57446808510638303</c:v>
                </c:pt>
                <c:pt idx="1">
                  <c:v>0.42553191489361702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F-4597-87F3-A00F9AEA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r>
              <a:rPr lang="es-MX" sz="1400" b="1">
                <a:solidFill>
                  <a:srgbClr val="008000"/>
                </a:solidFill>
              </a:rPr>
              <a:t>Adquisición muebles</a:t>
            </a:r>
            <a:r>
              <a:rPr lang="es-MX" sz="1400" b="1" baseline="0">
                <a:solidFill>
                  <a:srgbClr val="008000"/>
                </a:solidFill>
              </a:rPr>
              <a:t> últimos tres años</a:t>
            </a:r>
            <a:endParaRPr lang="es-MX" sz="1400" b="1">
              <a:solidFill>
                <a:srgbClr val="008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28-4854-BF29-E6904CC85E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'Clasi Tipo'!$E$28:$E$29</c:f>
              <c:strCache>
                <c:ptCount val="2"/>
                <c:pt idx="0">
                  <c:v>Si</c:v>
                </c:pt>
                <c:pt idx="1">
                  <c:v>No (Fin de la encuesta)</c:v>
                </c:pt>
              </c:strCache>
            </c:strRef>
          </c:cat>
          <c:val>
            <c:numRef>
              <c:f>'Clasi Tipo'!$F$28:$F$29</c:f>
              <c:numCache>
                <c:formatCode>0%</c:formatCode>
                <c:ptCount val="2"/>
                <c:pt idx="0">
                  <c:v>0.82978723404255317</c:v>
                </c:pt>
                <c:pt idx="1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8-4854-BF29-E6904CC8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048703"/>
        <c:axId val="909032479"/>
      </c:barChart>
      <c:catAx>
        <c:axId val="90904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32479"/>
        <c:crosses val="autoZero"/>
        <c:auto val="1"/>
        <c:lblAlgn val="ctr"/>
        <c:lblOffset val="100"/>
        <c:noMultiLvlLbl val="0"/>
      </c:catAx>
      <c:valAx>
        <c:axId val="90903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48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rgbClr val="008000"/>
                </a:solidFill>
              </a:rPr>
              <a:t>Tipo de mueble que adquiere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665314332080045"/>
          <c:y val="0.15468277945619335"/>
          <c:w val="0.6646338220784811"/>
          <c:h val="0.596755873793721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25-45FB-953E-2F82005E2C9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25-45FB-953E-2F82005E2C9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A25-45FB-953E-2F82005E2C9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A25-45FB-953E-2F82005E2C9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A25-45FB-953E-2F82005E2C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'Clasi Tipo'!$J$53:$J$58</c:f>
              <c:strCache>
                <c:ptCount val="6"/>
                <c:pt idx="0">
                  <c:v>Escritorios</c:v>
                </c:pt>
                <c:pt idx="1">
                  <c:v>Mesas de noche</c:v>
                </c:pt>
                <c:pt idx="2">
                  <c:v>Repisas</c:v>
                </c:pt>
                <c:pt idx="3">
                  <c:v>Mesas para camas</c:v>
                </c:pt>
                <c:pt idx="4">
                  <c:v>Mesas plegables de madera</c:v>
                </c:pt>
                <c:pt idx="5">
                  <c:v>Otros</c:v>
                </c:pt>
              </c:strCache>
            </c:strRef>
          </c:cat>
          <c:val>
            <c:numRef>
              <c:f>'Clasi Tipo'!$K$53:$K$58</c:f>
              <c:numCache>
                <c:formatCode>0%</c:formatCode>
                <c:ptCount val="6"/>
                <c:pt idx="0">
                  <c:v>0.5641025641025641</c:v>
                </c:pt>
                <c:pt idx="1">
                  <c:v>0.37179487179487181</c:v>
                </c:pt>
                <c:pt idx="2">
                  <c:v>0.30769230769230771</c:v>
                </c:pt>
                <c:pt idx="3">
                  <c:v>0.10256410256410256</c:v>
                </c:pt>
                <c:pt idx="4">
                  <c:v>0.30769230769230771</c:v>
                </c:pt>
                <c:pt idx="5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5-45FB-953E-2F82005E2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615935"/>
        <c:axId val="923605119"/>
      </c:barChart>
      <c:valAx>
        <c:axId val="923605119"/>
        <c:scaling>
          <c:orientation val="minMax"/>
          <c:max val="0.6500000000000001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3615935"/>
        <c:crossBetween val="between"/>
      </c:valAx>
      <c:catAx>
        <c:axId val="92361593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360511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Otros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'Clasi Tipo'!$J$123:$J$126</c:f>
              <c:strCache>
                <c:ptCount val="4"/>
                <c:pt idx="0">
                  <c:v>Closets</c:v>
                </c:pt>
                <c:pt idx="1">
                  <c:v>Espejo</c:v>
                </c:pt>
                <c:pt idx="2">
                  <c:v>Pantries cocina</c:v>
                </c:pt>
                <c:pt idx="3">
                  <c:v>Organizador libro </c:v>
                </c:pt>
              </c:strCache>
            </c:strRef>
          </c:cat>
          <c:val>
            <c:numRef>
              <c:f>'Clasi Tipo'!$K$123:$K$126</c:f>
              <c:numCache>
                <c:formatCode>0%</c:formatCode>
                <c:ptCount val="4"/>
                <c:pt idx="0">
                  <c:v>0.6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E-488A-972F-3E6471735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1495295"/>
        <c:axId val="1051481567"/>
      </c:barChart>
      <c:catAx>
        <c:axId val="1051495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1481567"/>
        <c:crosses val="autoZero"/>
        <c:auto val="1"/>
        <c:lblAlgn val="ctr"/>
        <c:lblOffset val="100"/>
        <c:noMultiLvlLbl val="0"/>
      </c:catAx>
      <c:valAx>
        <c:axId val="105148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4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1495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r>
              <a:rPr lang="es-MX" sz="1400">
                <a:solidFill>
                  <a:srgbClr val="008000"/>
                </a:solidFill>
              </a:rPr>
              <a:t>Frecuencia adquisición muebles madera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9395055155472113"/>
          <c:y val="0.20658082975679543"/>
          <c:w val="0.75858809463763643"/>
          <c:h val="0.667639484978540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266-4A0B-B86B-77715B83ED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66-4A0B-B86B-77715B83ED4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66-4A0B-B86B-77715B83ED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66-4A0B-B86B-77715B83ED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Hoja4!$A$4:$A$7</c:f>
              <c:strCache>
                <c:ptCount val="4"/>
                <c:pt idx="0">
                  <c:v>+2 años</c:v>
                </c:pt>
                <c:pt idx="1">
                  <c:v>Anual</c:v>
                </c:pt>
                <c:pt idx="2">
                  <c:v>Semestral</c:v>
                </c:pt>
                <c:pt idx="3">
                  <c:v>Trimestral</c:v>
                </c:pt>
              </c:strCache>
            </c:strRef>
          </c:cat>
          <c:val>
            <c:numRef>
              <c:f>Hoja4!$B$4:$B$7</c:f>
              <c:numCache>
                <c:formatCode>0%</c:formatCode>
                <c:ptCount val="4"/>
                <c:pt idx="0">
                  <c:v>0.53846153846153844</c:v>
                </c:pt>
                <c:pt idx="1">
                  <c:v>0.4358974358974359</c:v>
                </c:pt>
                <c:pt idx="2">
                  <c:v>1.282051282051282E-2</c:v>
                </c:pt>
                <c:pt idx="3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6-4A0B-B86B-77715B83E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2717359"/>
        <c:axId val="912726511"/>
      </c:barChart>
      <c:catAx>
        <c:axId val="9127173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2726511"/>
        <c:crosses val="autoZero"/>
        <c:auto val="1"/>
        <c:lblAlgn val="ctr"/>
        <c:lblOffset val="100"/>
        <c:noMultiLvlLbl val="0"/>
      </c:catAx>
      <c:valAx>
        <c:axId val="912726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2717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rgbClr val="008000"/>
                </a:solidFill>
              </a:rPr>
              <a:t>Valoración de atributo</a:t>
            </a:r>
            <a:r>
              <a:rPr lang="es-MX" sz="1200" b="1" baseline="0">
                <a:solidFill>
                  <a:srgbClr val="008000"/>
                </a:solidFill>
              </a:rPr>
              <a:t> respecto a compra muebles </a:t>
            </a:r>
            <a:endParaRPr lang="es-MX" sz="1200" b="1">
              <a:solidFill>
                <a:srgbClr val="008000"/>
              </a:solidFill>
            </a:endParaRPr>
          </a:p>
        </c:rich>
      </c:tx>
      <c:layout>
        <c:manualLayout>
          <c:xMode val="edge"/>
          <c:yMode val="edge"/>
          <c:x val="0.15079834892960139"/>
          <c:y val="2.547770700636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96714004009115"/>
          <c:y val="0.14354581473494157"/>
          <c:w val="0.85420823902236886"/>
          <c:h val="0.669916913252085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Hoja4!$B$18</c:f>
              <c:strCache>
                <c:ptCount val="1"/>
                <c:pt idx="0">
                  <c:v>Adecuado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Hoja4!$A$19:$A$28</c:f>
              <c:strCache>
                <c:ptCount val="10"/>
                <c:pt idx="0">
                  <c:v>Precio</c:v>
                </c:pt>
                <c:pt idx="3">
                  <c:v>Calidad</c:v>
                </c:pt>
                <c:pt idx="6">
                  <c:v>Materiales</c:v>
                </c:pt>
                <c:pt idx="9">
                  <c:v>Diseño </c:v>
                </c:pt>
              </c:strCache>
            </c:strRef>
          </c:cat>
          <c:val>
            <c:numRef>
              <c:f>Hoja4!$B$19:$B$28</c:f>
              <c:numCache>
                <c:formatCode>General</c:formatCode>
                <c:ptCount val="10"/>
                <c:pt idx="0">
                  <c:v>15</c:v>
                </c:pt>
                <c:pt idx="2">
                  <c:v>0</c:v>
                </c:pt>
                <c:pt idx="3">
                  <c:v>8</c:v>
                </c:pt>
                <c:pt idx="5">
                  <c:v>0</c:v>
                </c:pt>
                <c:pt idx="6">
                  <c:v>13</c:v>
                </c:pt>
                <c:pt idx="8">
                  <c:v>0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1-4D06-999C-8DA40E328922}"/>
            </c:ext>
          </c:extLst>
        </c:ser>
        <c:ser>
          <c:idx val="1"/>
          <c:order val="1"/>
          <c:tx>
            <c:strRef>
              <c:f>Hoja4!$C$18</c:f>
              <c:strCache>
                <c:ptCount val="1"/>
                <c:pt idx="0">
                  <c:v>Importante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Hoja4!$A$19:$A$28</c:f>
              <c:strCache>
                <c:ptCount val="10"/>
                <c:pt idx="0">
                  <c:v>Precio</c:v>
                </c:pt>
                <c:pt idx="3">
                  <c:v>Calidad</c:v>
                </c:pt>
                <c:pt idx="6">
                  <c:v>Materiales</c:v>
                </c:pt>
                <c:pt idx="9">
                  <c:v>Diseño </c:v>
                </c:pt>
              </c:strCache>
            </c:strRef>
          </c:cat>
          <c:val>
            <c:numRef>
              <c:f>Hoja4!$C$19:$C$28</c:f>
              <c:numCache>
                <c:formatCode>General</c:formatCode>
                <c:ptCount val="10"/>
                <c:pt idx="0">
                  <c:v>26</c:v>
                </c:pt>
                <c:pt idx="2">
                  <c:v>0</c:v>
                </c:pt>
                <c:pt idx="3">
                  <c:v>20</c:v>
                </c:pt>
                <c:pt idx="5">
                  <c:v>0</c:v>
                </c:pt>
                <c:pt idx="6">
                  <c:v>28</c:v>
                </c:pt>
                <c:pt idx="8">
                  <c:v>0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1-4D06-999C-8DA40E328922}"/>
            </c:ext>
          </c:extLst>
        </c:ser>
        <c:ser>
          <c:idx val="2"/>
          <c:order val="2"/>
          <c:tx>
            <c:strRef>
              <c:f>Hoja4!$D$18</c:f>
              <c:strCache>
                <c:ptCount val="1"/>
                <c:pt idx="0">
                  <c:v>Muy Importante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Hoja4!$A$19:$A$28</c:f>
              <c:strCache>
                <c:ptCount val="10"/>
                <c:pt idx="0">
                  <c:v>Precio</c:v>
                </c:pt>
                <c:pt idx="3">
                  <c:v>Calidad</c:v>
                </c:pt>
                <c:pt idx="6">
                  <c:v>Materiales</c:v>
                </c:pt>
                <c:pt idx="9">
                  <c:v>Diseño </c:v>
                </c:pt>
              </c:strCache>
            </c:strRef>
          </c:cat>
          <c:val>
            <c:numRef>
              <c:f>Hoja4!$D$19:$D$28</c:f>
              <c:numCache>
                <c:formatCode>General</c:formatCode>
                <c:ptCount val="10"/>
                <c:pt idx="0">
                  <c:v>32</c:v>
                </c:pt>
                <c:pt idx="2">
                  <c:v>0</c:v>
                </c:pt>
                <c:pt idx="3">
                  <c:v>49</c:v>
                </c:pt>
                <c:pt idx="5">
                  <c:v>0</c:v>
                </c:pt>
                <c:pt idx="6">
                  <c:v>34</c:v>
                </c:pt>
                <c:pt idx="8">
                  <c:v>0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E1-4D06-999C-8DA40E328922}"/>
            </c:ext>
          </c:extLst>
        </c:ser>
        <c:ser>
          <c:idx val="3"/>
          <c:order val="3"/>
          <c:tx>
            <c:strRef>
              <c:f>Hoja4!$E$18</c:f>
              <c:strCache>
                <c:ptCount val="1"/>
                <c:pt idx="0">
                  <c:v>Nada Importante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Hoja4!$A$19:$A$28</c:f>
              <c:strCache>
                <c:ptCount val="10"/>
                <c:pt idx="0">
                  <c:v>Precio</c:v>
                </c:pt>
                <c:pt idx="3">
                  <c:v>Calidad</c:v>
                </c:pt>
                <c:pt idx="6">
                  <c:v>Materiales</c:v>
                </c:pt>
                <c:pt idx="9">
                  <c:v>Diseño </c:v>
                </c:pt>
              </c:strCache>
            </c:strRef>
          </c:cat>
          <c:val>
            <c:numRef>
              <c:f>Hoja4!$E$19:$E$28</c:f>
              <c:numCache>
                <c:formatCode>General</c:formatCode>
                <c:ptCount val="10"/>
                <c:pt idx="0">
                  <c:v>1</c:v>
                </c:pt>
                <c:pt idx="2">
                  <c:v>0</c:v>
                </c:pt>
                <c:pt idx="5">
                  <c:v>0</c:v>
                </c:pt>
                <c:pt idx="6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E1-4D06-999C-8DA40E328922}"/>
            </c:ext>
          </c:extLst>
        </c:ser>
        <c:ser>
          <c:idx val="4"/>
          <c:order val="4"/>
          <c:tx>
            <c:strRef>
              <c:f>Hoja4!$F$18</c:f>
              <c:strCache>
                <c:ptCount val="1"/>
                <c:pt idx="0">
                  <c:v>Poco Importante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Hoja4!$A$19:$A$28</c:f>
              <c:strCache>
                <c:ptCount val="10"/>
                <c:pt idx="0">
                  <c:v>Precio</c:v>
                </c:pt>
                <c:pt idx="3">
                  <c:v>Calidad</c:v>
                </c:pt>
                <c:pt idx="6">
                  <c:v>Materiales</c:v>
                </c:pt>
                <c:pt idx="9">
                  <c:v>Diseño </c:v>
                </c:pt>
              </c:strCache>
            </c:strRef>
          </c:cat>
          <c:val>
            <c:numRef>
              <c:f>Hoja4!$F$19:$F$28</c:f>
              <c:numCache>
                <c:formatCode>General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2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E1-4D06-999C-8DA40E328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30255"/>
        <c:axId val="912732335"/>
      </c:barChart>
      <c:catAx>
        <c:axId val="912730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2732335"/>
        <c:crosses val="autoZero"/>
        <c:auto val="1"/>
        <c:lblAlgn val="ctr"/>
        <c:lblOffset val="100"/>
        <c:noMultiLvlLbl val="0"/>
      </c:catAx>
      <c:valAx>
        <c:axId val="91273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2730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04825469383846E-2"/>
          <c:y val="0.89830349231823725"/>
          <c:w val="0.92849506234518409"/>
          <c:h val="7.6218800675393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8000"/>
                </a:solidFill>
              </a:rPr>
              <a:t>Adquisición artículos decorativos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8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90-4C14-AEBB-61A025EA406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290-4C14-AEBB-61A025EA406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90-4C14-AEBB-61A025EA406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290-4C14-AEBB-61A025EA406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90-4C14-AEBB-61A025EA40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Hoja4!$D$55:$D$60</c:f>
              <c:strCache>
                <c:ptCount val="6"/>
                <c:pt idx="0">
                  <c:v>Cuadros de decoración </c:v>
                </c:pt>
                <c:pt idx="1">
                  <c:v>Joyeros</c:v>
                </c:pt>
                <c:pt idx="2">
                  <c:v>Llaveros de pared</c:v>
                </c:pt>
                <c:pt idx="3">
                  <c:v>Estantes decorativos </c:v>
                </c:pt>
                <c:pt idx="4">
                  <c:v>Ninguno </c:v>
                </c:pt>
                <c:pt idx="5">
                  <c:v>Otro</c:v>
                </c:pt>
              </c:strCache>
            </c:strRef>
          </c:cat>
          <c:val>
            <c:numRef>
              <c:f>Hoja4!$E$55:$E$60</c:f>
              <c:numCache>
                <c:formatCode>0%</c:formatCode>
                <c:ptCount val="6"/>
                <c:pt idx="0">
                  <c:v>0.58974358974358976</c:v>
                </c:pt>
                <c:pt idx="1">
                  <c:v>0.19230769230769232</c:v>
                </c:pt>
                <c:pt idx="2">
                  <c:v>0.28205128205128205</c:v>
                </c:pt>
                <c:pt idx="3">
                  <c:v>0.53846153846153844</c:v>
                </c:pt>
                <c:pt idx="4">
                  <c:v>0.14102564102564102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0-4C14-AEBB-61A025EA4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9034975"/>
        <c:axId val="909050783"/>
      </c:barChart>
      <c:catAx>
        <c:axId val="909034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50783"/>
        <c:crosses val="autoZero"/>
        <c:auto val="1"/>
        <c:lblAlgn val="ctr"/>
        <c:lblOffset val="100"/>
        <c:noMultiLvlLbl val="0"/>
      </c:catAx>
      <c:valAx>
        <c:axId val="90905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8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34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BD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</xdr:row>
      <xdr:rowOff>76199</xdr:rowOff>
    </xdr:from>
    <xdr:to>
      <xdr:col>3</xdr:col>
      <xdr:colOff>314325</xdr:colOff>
      <xdr:row>22</xdr:row>
      <xdr:rowOff>142874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80962</xdr:colOff>
      <xdr:row>5</xdr:row>
      <xdr:rowOff>9525</xdr:rowOff>
    </xdr:from>
    <xdr:to>
      <xdr:col>7</xdr:col>
      <xdr:colOff>352425</xdr:colOff>
      <xdr:row>22</xdr:row>
      <xdr:rowOff>66675</xdr:rowOff>
    </xdr:to>
    <xdr:grpSp>
      <xdr:nvGrpSpPr>
        <xdr:cNvPr id="6" name="Grupo 5"/>
        <xdr:cNvGrpSpPr/>
      </xdr:nvGrpSpPr>
      <xdr:grpSpPr>
        <a:xfrm>
          <a:off x="7253287" y="819150"/>
          <a:ext cx="5834063" cy="2809875"/>
          <a:chOff x="4386262" y="819150"/>
          <a:chExt cx="4572000" cy="2743200"/>
        </a:xfrm>
      </xdr:grpSpPr>
      <xdr:graphicFrame macro="">
        <xdr:nvGraphicFramePr>
          <xdr:cNvPr id="4" name="Gráfico 3"/>
          <xdr:cNvGraphicFramePr/>
        </xdr:nvGraphicFramePr>
        <xdr:xfrm>
          <a:off x="4386262" y="81915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CuadroTexto 4"/>
          <xdr:cNvSpPr txBox="1"/>
        </xdr:nvSpPr>
        <xdr:spPr>
          <a:xfrm rot="16200000">
            <a:off x="3716061" y="2218015"/>
            <a:ext cx="1704976" cy="20264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200" b="1">
                <a:solidFill>
                  <a:srgbClr val="008000"/>
                </a:solidFill>
              </a:rPr>
              <a:t>Porcentaje personas </a:t>
            </a:r>
          </a:p>
        </xdr:txBody>
      </xdr:sp>
    </xdr:grpSp>
    <xdr:clientData/>
  </xdr:twoCellAnchor>
  <xdr:twoCellAnchor>
    <xdr:from>
      <xdr:col>0</xdr:col>
      <xdr:colOff>109537</xdr:colOff>
      <xdr:row>30</xdr:row>
      <xdr:rowOff>85725</xdr:rowOff>
    </xdr:from>
    <xdr:to>
      <xdr:col>1</xdr:col>
      <xdr:colOff>847725</xdr:colOff>
      <xdr:row>47</xdr:row>
      <xdr:rowOff>76200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547687</xdr:colOff>
      <xdr:row>31</xdr:row>
      <xdr:rowOff>28575</xdr:rowOff>
    </xdr:from>
    <xdr:to>
      <xdr:col>6</xdr:col>
      <xdr:colOff>1081087</xdr:colOff>
      <xdr:row>48</xdr:row>
      <xdr:rowOff>19050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209550</xdr:colOff>
      <xdr:row>65</xdr:row>
      <xdr:rowOff>19049</xdr:rowOff>
    </xdr:from>
    <xdr:to>
      <xdr:col>15</xdr:col>
      <xdr:colOff>133350</xdr:colOff>
      <xdr:row>72</xdr:row>
      <xdr:rowOff>257174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57150</xdr:colOff>
      <xdr:row>128</xdr:row>
      <xdr:rowOff>9525</xdr:rowOff>
    </xdr:from>
    <xdr:to>
      <xdr:col>13</xdr:col>
      <xdr:colOff>276225</xdr:colOff>
      <xdr:row>141</xdr:row>
      <xdr:rowOff>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38100</xdr:rowOff>
    </xdr:from>
    <xdr:to>
      <xdr:col>8</xdr:col>
      <xdr:colOff>561975</xdr:colOff>
      <xdr:row>13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1928812</xdr:colOff>
      <xdr:row>32</xdr:row>
      <xdr:rowOff>9525</xdr:rowOff>
    </xdr:from>
    <xdr:to>
      <xdr:col>5</xdr:col>
      <xdr:colOff>781050</xdr:colOff>
      <xdr:row>50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304800</xdr:rowOff>
    </xdr:to>
    <xdr:sp macro="" textlink="">
      <xdr:nvSpPr>
        <xdr:cNvPr id="5121" name="AutoShape 1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304800</xdr:rowOff>
    </xdr:to>
    <xdr:sp macro="" textlink="">
      <xdr:nvSpPr>
        <xdr:cNvPr id="5122" name="AutoShape 2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304800</xdr:rowOff>
    </xdr:to>
    <xdr:sp macro="" textlink="">
      <xdr:nvSpPr>
        <xdr:cNvPr id="5123" name="AutoShape 3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7" name="AutoShape 1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8" name="AutoShape 2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9" name="AutoShape 3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84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304800"/>
    <xdr:sp macro="" textlink="">
      <xdr:nvSpPr>
        <xdr:cNvPr id="10" name="AutoShape 1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1216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304800"/>
    <xdr:sp macro="" textlink="">
      <xdr:nvSpPr>
        <xdr:cNvPr id="11" name="AutoShape 2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1216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304800"/>
    <xdr:sp macro="" textlink="">
      <xdr:nvSpPr>
        <xdr:cNvPr id="12" name="AutoShape 3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1216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97</xdr:row>
      <xdr:rowOff>0</xdr:rowOff>
    </xdr:from>
    <xdr:ext cx="304800" cy="304800"/>
    <xdr:sp macro="" textlink="">
      <xdr:nvSpPr>
        <xdr:cNvPr id="13" name="AutoShape 1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1475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97</xdr:row>
      <xdr:rowOff>0</xdr:rowOff>
    </xdr:from>
    <xdr:ext cx="304800" cy="304800"/>
    <xdr:sp macro="" textlink="">
      <xdr:nvSpPr>
        <xdr:cNvPr id="14" name="AutoShape 2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1475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97</xdr:row>
      <xdr:rowOff>0</xdr:rowOff>
    </xdr:from>
    <xdr:ext cx="304800" cy="304800"/>
    <xdr:sp macro="" textlink="">
      <xdr:nvSpPr>
        <xdr:cNvPr id="15" name="AutoShape 3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1475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112</xdr:row>
      <xdr:rowOff>0</xdr:rowOff>
    </xdr:from>
    <xdr:ext cx="304800" cy="304800"/>
    <xdr:sp macro="" textlink="">
      <xdr:nvSpPr>
        <xdr:cNvPr id="16" name="AutoShape 1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1783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112</xdr:row>
      <xdr:rowOff>0</xdr:rowOff>
    </xdr:from>
    <xdr:ext cx="304800" cy="304800"/>
    <xdr:sp macro="" textlink="">
      <xdr:nvSpPr>
        <xdr:cNvPr id="17" name="AutoShape 2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1783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112</xdr:row>
      <xdr:rowOff>0</xdr:rowOff>
    </xdr:from>
    <xdr:ext cx="304800" cy="304800"/>
    <xdr:sp macro="" textlink="">
      <xdr:nvSpPr>
        <xdr:cNvPr id="18" name="AutoShape 3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1783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127</xdr:row>
      <xdr:rowOff>0</xdr:rowOff>
    </xdr:from>
    <xdr:ext cx="304800" cy="304800"/>
    <xdr:sp macro="" textlink="">
      <xdr:nvSpPr>
        <xdr:cNvPr id="19" name="AutoShape 1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2123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127</xdr:row>
      <xdr:rowOff>0</xdr:rowOff>
    </xdr:from>
    <xdr:ext cx="304800" cy="304800"/>
    <xdr:sp macro="" textlink="">
      <xdr:nvSpPr>
        <xdr:cNvPr id="20" name="AutoShape 2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2123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127</xdr:row>
      <xdr:rowOff>0</xdr:rowOff>
    </xdr:from>
    <xdr:ext cx="304800" cy="304800"/>
    <xdr:sp macro="" textlink="">
      <xdr:nvSpPr>
        <xdr:cNvPr id="21" name="AutoShape 3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2123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304800" cy="304800"/>
    <xdr:sp macro="" textlink="">
      <xdr:nvSpPr>
        <xdr:cNvPr id="22" name="AutoShape 1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2430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304800" cy="304800"/>
    <xdr:sp macro="" textlink="">
      <xdr:nvSpPr>
        <xdr:cNvPr id="23" name="AutoShape 2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2430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304800" cy="304800"/>
    <xdr:sp macro="" textlink="">
      <xdr:nvSpPr>
        <xdr:cNvPr id="24" name="AutoShape 3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2430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304800" cy="304800"/>
    <xdr:sp macro="" textlink="">
      <xdr:nvSpPr>
        <xdr:cNvPr id="25" name="AutoShape 1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2592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304800" cy="304800"/>
    <xdr:sp macro="" textlink="">
      <xdr:nvSpPr>
        <xdr:cNvPr id="26" name="AutoShape 2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2592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304800" cy="304800"/>
    <xdr:sp macro="" textlink="">
      <xdr:nvSpPr>
        <xdr:cNvPr id="27" name="AutoShape 3" descr="Gráfico de respuestas de formularios. Título de la pregunta: 4. A continuación se te presentan una serie de artículos de madera, selecciona los que has adquirido en los últimos 3 años. . Número de respuestas: 78 respuestas."/>
        <xdr:cNvSpPr>
          <a:spLocks noChangeAspect="1" noChangeArrowheads="1"/>
        </xdr:cNvSpPr>
      </xdr:nvSpPr>
      <xdr:spPr bwMode="auto">
        <a:xfrm>
          <a:off x="0" y="2592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6</xdr:col>
      <xdr:colOff>223837</xdr:colOff>
      <xdr:row>52</xdr:row>
      <xdr:rowOff>19050</xdr:rowOff>
    </xdr:from>
    <xdr:to>
      <xdr:col>12</xdr:col>
      <xdr:colOff>90487</xdr:colOff>
      <xdr:row>61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209550</xdr:colOff>
      <xdr:row>67</xdr:row>
      <xdr:rowOff>66675</xdr:rowOff>
    </xdr:from>
    <xdr:to>
      <xdr:col>12</xdr:col>
      <xdr:colOff>76200</xdr:colOff>
      <xdr:row>80</xdr:row>
      <xdr:rowOff>57150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0.01779</cdr:x>
      <cdr:y>0.23176</cdr:y>
    </cdr:from>
    <cdr:to>
      <cdr:x>0.06228</cdr:x>
      <cdr:y>0.81974</cdr:y>
    </cdr:to>
    <cdr:sp macro="" textlink="">
      <cdr:nvSpPr>
        <cdr:cNvPr id="2" name="CuadroTexto 1"/>
        <cdr:cNvSpPr txBox="1"/>
      </cdr:nvSpPr>
      <cdr:spPr>
        <a:xfrm xmlns:a="http://schemas.openxmlformats.org/drawingml/2006/main" rot="16200000">
          <a:off x="-438151" y="1047749"/>
          <a:ext cx="13049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200" b="1">
              <a:solidFill>
                <a:srgbClr val="008000"/>
              </a:solidFill>
            </a:rPr>
            <a:t>Período tiempo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0.01536</cdr:x>
      <cdr:y>0.22293</cdr:y>
    </cdr:from>
    <cdr:to>
      <cdr:x>0.05989</cdr:x>
      <cdr:y>0.79936</cdr:y>
    </cdr:to>
    <cdr:sp macro="" textlink="">
      <cdr:nvSpPr>
        <cdr:cNvPr id="2" name="CuadroTexto 1"/>
        <cdr:cNvSpPr txBox="1"/>
      </cdr:nvSpPr>
      <cdr:spPr>
        <a:xfrm xmlns:a="http://schemas.openxmlformats.org/drawingml/2006/main" rot="16200000">
          <a:off x="-679786" y="1420939"/>
          <a:ext cx="1724025" cy="215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200" b="1">
              <a:solidFill>
                <a:srgbClr val="008000"/>
              </a:solidFill>
            </a:rPr>
            <a:t>Número de Personas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0.03542</cdr:x>
      <cdr:y>0.27083</cdr:y>
    </cdr:from>
    <cdr:to>
      <cdr:x>0.0875</cdr:x>
      <cdr:y>0.74306</cdr:y>
    </cdr:to>
    <cdr:sp macro="" textlink="">
      <cdr:nvSpPr>
        <cdr:cNvPr id="2" name="CuadroTexto 1"/>
        <cdr:cNvSpPr txBox="1"/>
      </cdr:nvSpPr>
      <cdr:spPr>
        <a:xfrm xmlns:a="http://schemas.openxmlformats.org/drawingml/2006/main" rot="16200000">
          <a:off x="-366710" y="1271587"/>
          <a:ext cx="12954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200" b="1">
              <a:solidFill>
                <a:srgbClr val="008000"/>
              </a:solidFill>
            </a:rPr>
            <a:t>Período tiempo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552448</xdr:colOff>
      <xdr:row>15</xdr:row>
      <xdr:rowOff>0</xdr:rowOff>
    </xdr:from>
    <xdr:to>
      <xdr:col>3</xdr:col>
      <xdr:colOff>381000</xdr:colOff>
      <xdr:row>33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36</xdr:row>
      <xdr:rowOff>800099</xdr:rowOff>
    </xdr:from>
    <xdr:to>
      <xdr:col>14</xdr:col>
      <xdr:colOff>666751</xdr:colOff>
      <xdr:row>48</xdr:row>
      <xdr:rowOff>114299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142875</xdr:rowOff>
    </xdr:to>
    <xdr:sp macro="" textlink="">
      <xdr:nvSpPr>
        <xdr:cNvPr id="6146" name="AutoShape 2" descr="Gráfico de respuestas de formularios. Título de la pregunta: 8.¿Por qué prefieres estos formato de tienda?. Número de respuestas: 78 respuestas."/>
        <xdr:cNvSpPr>
          <a:spLocks noChangeAspect="1" noChangeArrowheads="1"/>
        </xdr:cNvSpPr>
      </xdr:nvSpPr>
      <xdr:spPr bwMode="auto">
        <a:xfrm>
          <a:off x="0" y="973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142875</xdr:rowOff>
    </xdr:to>
    <xdr:sp macro="" textlink="">
      <xdr:nvSpPr>
        <xdr:cNvPr id="6147" name="AutoShape 3" descr="Gráfico de respuestas de formularios. Título de la pregunta: 8.¿Por qué prefieres estos formato de tienda?. Número de respuestas: 78 respuestas."/>
        <xdr:cNvSpPr>
          <a:spLocks noChangeAspect="1" noChangeArrowheads="1"/>
        </xdr:cNvSpPr>
      </xdr:nvSpPr>
      <xdr:spPr bwMode="auto">
        <a:xfrm>
          <a:off x="0" y="973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142875</xdr:rowOff>
    </xdr:to>
    <xdr:sp macro="" textlink="">
      <xdr:nvSpPr>
        <xdr:cNvPr id="6148" name="AutoShape 4" descr="Gráfico de respuestas de formularios. Título de la pregunta: 8.¿Por qué prefieres estos formato de tienda?. Número de respuestas: 78 respuestas."/>
        <xdr:cNvSpPr>
          <a:spLocks noChangeAspect="1" noChangeArrowheads="1"/>
        </xdr:cNvSpPr>
      </xdr:nvSpPr>
      <xdr:spPr bwMode="auto">
        <a:xfrm>
          <a:off x="0" y="973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161925</xdr:colOff>
      <xdr:row>50</xdr:row>
      <xdr:rowOff>47625</xdr:rowOff>
    </xdr:from>
    <xdr:to>
      <xdr:col>13</xdr:col>
      <xdr:colOff>161925</xdr:colOff>
      <xdr:row>67</xdr:row>
      <xdr:rowOff>38100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0.00647</cdr:x>
      <cdr:y>0.23504</cdr:y>
    </cdr:from>
    <cdr:to>
      <cdr:x>0.05164</cdr:x>
      <cdr:y>0.82256</cdr:y>
    </cdr:to>
    <cdr:sp macro="" textlink="">
      <cdr:nvSpPr>
        <cdr:cNvPr id="3" name="CuadroTexto 1"/>
        <cdr:cNvSpPr txBox="1"/>
      </cdr:nvSpPr>
      <cdr:spPr>
        <a:xfrm xmlns:a="http://schemas.openxmlformats.org/drawingml/2006/main" rot="16200000">
          <a:off x="-730451" y="1460701"/>
          <a:ext cx="1745987" cy="221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200" b="1">
              <a:solidFill>
                <a:srgbClr val="008000"/>
              </a:solidFill>
            </a:rPr>
            <a:t>Número de Personas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138113</xdr:colOff>
      <xdr:row>3</xdr:row>
      <xdr:rowOff>66675</xdr:rowOff>
    </xdr:from>
    <xdr:to>
      <xdr:col>6</xdr:col>
      <xdr:colOff>4114800</xdr:colOff>
      <xdr:row>18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471488</xdr:colOff>
      <xdr:row>19</xdr:row>
      <xdr:rowOff>142875</xdr:rowOff>
    </xdr:from>
    <xdr:to>
      <xdr:col>6</xdr:col>
      <xdr:colOff>2133600</xdr:colOff>
      <xdr:row>33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200026</xdr:colOff>
      <xdr:row>36</xdr:row>
      <xdr:rowOff>114300</xdr:rowOff>
    </xdr:from>
    <xdr:to>
      <xdr:col>6</xdr:col>
      <xdr:colOff>942976</xdr:colOff>
      <xdr:row>50</xdr:row>
      <xdr:rowOff>104775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609600</xdr:colOff>
      <xdr:row>117</xdr:row>
      <xdr:rowOff>104775</xdr:rowOff>
    </xdr:from>
    <xdr:to>
      <xdr:col>6</xdr:col>
      <xdr:colOff>2447925</xdr:colOff>
      <xdr:row>136</xdr:row>
      <xdr:rowOff>114300</xdr:rowOff>
    </xdr:to>
    <xdr:sp macro="" textlink="">
      <xdr:nvSpPr>
        <xdr:cNvPr id="6" name="CuadroTexto 5"/>
        <xdr:cNvSpPr txBox="1"/>
      </xdr:nvSpPr>
      <xdr:spPr>
        <a:xfrm>
          <a:off x="6924675" y="20993100"/>
          <a:ext cx="4886325" cy="3571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una tienda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Algo antiguo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Algo biblico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Algo bíblico, un nombre, ciudad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Algo bíblico.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Algo de madera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Algo divino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Algo femenino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Algo inovador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Algo moderno con toques antiguos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Algo nuevo y unico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Algo religioso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Alguna marca de artículos modernos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Animal print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Árabe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Arbol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Árboles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Artesanal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Artesanías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Artículos de ropa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Biblia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Bíblico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Comida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Comida hindu o algo de procedencia oriental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Como algo hindu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Como nombre de bebida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Como un sinónimo de sala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Compañia que vende objetos para el hogar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Cuadros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Descanso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nombre de una empresa de decoracion de interiores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nombre de una nueva compañía que vende productos como muebles y artículos para el hogar.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nombre de una persona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Estar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Estilo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Estilo de uñas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Frase bíblica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Libertad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Madera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Madera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Madera con mármol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Marca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Marca de ropa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de construcción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Moderno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Muebles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Muebles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mujer arabe, se parece aYlufa y eso es mala calidad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Nada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Nada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Nada en especial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nada porque no lo e escuchado antes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conozco la marca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el significado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tengo conocimiento de dicha palabra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tengo idea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marca de artículos para el hogar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Paz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Personaje biblico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Prestigio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Pupuseria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Relacionado a la biblia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Sellante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Siendo sincero a un personaje mitológico, bien sea una Diosa o un demonip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Silencio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Silla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animal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 ciudad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 linea de muebles modernos con tintes vintage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 marca de un producto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 palabra griega quizá </a:t>
          </a:r>
          <a:r>
            <a:rPr lang="es-MX"/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Ventas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4073.728749421294" createdVersion="6" refreshedVersion="6" minRefreshableVersion="3" recordCount="94">
  <cacheSource type="worksheet">
    <worksheetSource name="Edad"/>
  </cacheSource>
  <cacheFields count="23">
    <cacheField name="Edad" numFmtId="0">
      <sharedItems count="2">
        <s v="18-25"/>
        <s v="26-35"/>
      </sharedItems>
    </cacheField>
    <cacheField name="Género" numFmtId="0">
      <sharedItems count="2">
        <s v="Masculino"/>
        <s v="Femenino"/>
      </sharedItems>
    </cacheField>
    <cacheField name="Departamento" numFmtId="0">
      <sharedItems count="2">
        <s v="San Salvador"/>
        <s v="Santa Ana"/>
      </sharedItems>
    </cacheField>
    <cacheField name="En los últimos 3 años ¿Ha adquirido muebles de madera? " numFmtId="0">
      <sharedItems count="2">
        <s v="Si"/>
        <s v="No (Fin de la encuesta)"/>
      </sharedItems>
    </cacheField>
    <cacheField name="1. A continuación se te presentan una serie de muebles de madera, selecciona los que has adquirido en los últimos 3 años." numFmtId="0">
      <sharedItems containsBlank="1" count="37">
        <s v="Escritorios, Mesas de noche, Repisas, Mesas plegables de madera"/>
        <s v="Escritorios, Mesas de noche, Mesas para cama, Mesas plegables de madera"/>
        <s v="Escritorios, Mesas para cama"/>
        <s v="Escritorios, Mesas plegables de madera"/>
        <s v="Escritorios, Mesas de noche, Repisas"/>
        <m/>
        <s v="Roperos"/>
        <s v="Espejos"/>
        <s v="Tocador"/>
        <s v="Armario"/>
        <s v="Escritorios, Mesas de noche, Mesas plegables de madera"/>
        <s v="Escritorios"/>
        <s v="Mesas plegables de madera"/>
        <s v="Escritorios, Mesas de noche, Mesas para cama"/>
        <s v="Mesas de noche, Repisas"/>
        <s v="Escritorios, Repisas"/>
        <s v="Mesas de noche"/>
        <s v="Módulo para cocina "/>
        <s v="Mesas de noche, Mesas plegables de madera"/>
        <s v="Ropero "/>
        <s v="Closet "/>
        <s v="Repisas, Muebles de sala y cocina "/>
        <s v="Repisas"/>
        <s v="Sillas"/>
        <s v="Repisas, Pantries de cocina, organizados de libros"/>
        <s v="Mesas de noche, Sillas"/>
        <s v="Escritorios, Repisas, Closet"/>
        <s v="Comedor "/>
        <s v="Repisas, Mesas plegables de madera"/>
        <s v="Mesas de noche, Repisas, Mesas plegables de madera"/>
        <s v="Mesas de noche, Mesas para cama, Mesas plegables de madera"/>
        <s v="Escritorios, Repisas, Mesas plegables de madera"/>
        <s v="Mesas de noche, Mesas para cama"/>
        <s v="Juego de comedor"/>
        <s v="Escritorios, Mesas de noche"/>
        <s v="Closets "/>
        <s v="Muebles de sala"/>
      </sharedItems>
    </cacheField>
    <cacheField name="2.¿Con que frecuencia sueles adquirir los muebles de madera seleccionados anteriormente?" numFmtId="0">
      <sharedItems containsBlank="1" count="5">
        <s v="Anual"/>
        <s v="+2 años"/>
        <m/>
        <s v="Trimestral"/>
        <s v="Semestral"/>
      </sharedItems>
    </cacheField>
    <cacheField name="Precio respecto a compra muebles" numFmtId="0">
      <sharedItems containsBlank="1" count="6">
        <s v="Muy Importante"/>
        <s v="Importante"/>
        <m/>
        <s v="Adecuado"/>
        <s v="Nada Importante"/>
        <s v="Poco Importante"/>
      </sharedItems>
    </cacheField>
    <cacheField name="Calidad respecto a compra muebles" numFmtId="0">
      <sharedItems containsBlank="1" count="5">
        <s v="Muy Importante"/>
        <s v="Importante"/>
        <m/>
        <s v="Poco Importante"/>
        <s v="Adecuado "/>
      </sharedItems>
    </cacheField>
    <cacheField name="Materiales respecto a compra muebles" numFmtId="0">
      <sharedItems containsBlank="1" count="6">
        <s v="Muy Importante"/>
        <s v="Importante"/>
        <s v="Adecuado "/>
        <m/>
        <s v="Poco importante"/>
        <s v="Nada importante"/>
      </sharedItems>
    </cacheField>
    <cacheField name="Diseño respecto a compra muebles" numFmtId="0">
      <sharedItems containsBlank="1" count="6">
        <s v="Muy Importante"/>
        <s v="Adecuado "/>
        <m/>
        <s v="Poco importante"/>
        <s v="Importante"/>
        <s v="Nada Importante"/>
      </sharedItems>
    </cacheField>
    <cacheField name="Adquisición y tipo de artículos de madera últimos 3 años" numFmtId="0">
      <sharedItems containsBlank="1" count="21">
        <s v="Cuadros de decoración, Joyeros, Llaveros de pared, Estantes decorativos"/>
        <s v="Cuadros de decoración, Estantes decorativos"/>
        <s v="Llaveros de pared, Estantes decorativos"/>
        <s v="Cuadros de decoración"/>
        <m/>
        <s v="Llaveros de pared"/>
        <s v="Ninguno"/>
        <s v="Joyeros"/>
        <s v="Estantes decorativos"/>
        <s v="Cuadros de decoración, Llaveros de pared, Estantes decorativos"/>
        <s v="Ropero"/>
        <s v="Joyeros, Estantes decorativos"/>
        <s v="Cuadros de decoración, Joyeros, Estantes decorativos"/>
        <s v="Llaveros de pared, Ninguno"/>
        <s v="Cuadros de decoración, Llaveros de pared"/>
        <s v="Cuadros de decoración, Joyeros, Ninguno"/>
        <s v="Juego de comedor"/>
        <s v="Cuadros de decoración, Joyeros, Llaveros de pared"/>
        <s v="Cuadros de decoración, Ropero"/>
        <s v="Cuadros de decoración, Pantry cocina"/>
        <s v="Cuadros de decoración, Joyeros"/>
      </sharedItems>
    </cacheField>
    <cacheField name="Frecuencia adquisición de artículos de madera últimos 3 años " numFmtId="0">
      <sharedItems containsBlank="1" count="5">
        <s v="+2 años"/>
        <s v="Anual"/>
        <s v="Trimestral"/>
        <m/>
        <s v="Semestral"/>
      </sharedItems>
    </cacheField>
    <cacheField name="Precio respecto a compra artículo decoración" numFmtId="0">
      <sharedItems containsBlank="1" count="6">
        <s v="Muy importante"/>
        <s v="Importante"/>
        <m/>
        <s v="Adecuado "/>
        <s v="Poco importante"/>
        <s v="Nada importante "/>
      </sharedItems>
    </cacheField>
    <cacheField name="Calidad respecto artículo decoración" numFmtId="0">
      <sharedItems containsBlank="1" count="5">
        <s v="Muy importante"/>
        <s v="Importante "/>
        <m/>
        <s v="Adecuado "/>
        <s v="Nada importante"/>
      </sharedItems>
    </cacheField>
    <cacheField name="Materiales respecto artículos decoración" numFmtId="0">
      <sharedItems containsBlank="1" count="6">
        <s v="Muy importante"/>
        <s v="Importante"/>
        <s v="Poco importante "/>
        <m/>
        <s v="Adecuado "/>
        <s v="Nada importante "/>
      </sharedItems>
    </cacheField>
    <cacheField name="Diseño respecto artículo decoración" numFmtId="0">
      <sharedItems containsBlank="1" count="7">
        <s v="Muy importante"/>
        <s v="Nada importante"/>
        <s v="Importante"/>
        <m/>
        <s v="Adecuado "/>
        <s v="Nada importante "/>
        <s v="Poco importante "/>
      </sharedItems>
    </cacheField>
    <cacheField name="Formato de tienda en que lo adquiere " numFmtId="0">
      <sharedItems containsBlank="1" count="18">
        <s v="Almacenes (ejemplo: Siman, Curacao, Omnisport), Carpinterías"/>
        <s v="Almacenes (ejemplo: Siman, Curacao, Omnisport), Tiendas con artículos para el hogar (ejemplo: EPA, Dollar City, Freund), Tiendas de segunda (ejemplo: Variedades Génesis)"/>
        <s v="Tiendas con artículos para el hogar (ejemplo: EPA, Dollar City, Freund)"/>
        <s v="Carpinterías"/>
        <m/>
        <s v="Almacenes (ejemplo: Siman, Curacao, Omnisport), Tiendas con artículos para el hogar (ejemplo: EPA, Dollar City, Freund)"/>
        <s v="Almacenes (ejemplo: Siman, Curacao, Omnisport), Tiendas de segunda (ejemplo: Variedades Génesis)"/>
        <s v="Almacenes (ejemplo: Siman, Curacao, Omnisport)"/>
        <s v="Tiendas con artículos para el hogar (ejemplo: EPA, Dollar City, Freund), Tiendas de segunda (ejemplo: Variedades Génesis)"/>
        <s v="Tiendas de segunda (ejemplo: Variedades Génesis)"/>
        <s v="Almacenes (ejemplo: Siman, Curacao, Omnisport), Carpinterías, Tiendas con artículos para el hogar (ejemplo: EPA, Dollar City, Freund)"/>
        <s v="Conocidos "/>
        <s v="Ninguno"/>
        <s v="Carpinterías, Tiendas de segunda (ejemplo: Variedades Génesis)"/>
        <s v="Carpinterías, Tiendas con artículos para el hogar (ejemplo: EPA, Dollar City, Freund), Tiendas de segunda (ejemplo: Variedades Génesis)"/>
        <s v="Carpinterías, Tiendas con artículos para el hogar (ejemplo: EPA, Dollar City, Freund)"/>
        <s v="Almacenes (ejemplo: Siman, Curacao, Omnisport), tienda de Ataco"/>
        <s v="Tiendas con artículos para el hogar (ejemplo: EPA, Dollar City, Freund), Ninguno"/>
      </sharedItems>
    </cacheField>
    <cacheField name="8.¿Por qué prefieres estos formato de tienda?" numFmtId="0">
      <sharedItems containsBlank="1" count="32">
        <s v="Precio, Calidad, Variedad, Accesibilidad, Prestigio, Seguridad"/>
        <s v="Precio, Calidad, Variedad"/>
        <s v="Precio, Calidad, Variedad, Accesibilidad, Prestigio"/>
        <s v="Variedad"/>
        <s v="Precio, Variedad"/>
        <m/>
        <s v="Precio, Calidad, Accesibilidad"/>
        <s v="Precio, Variedad, Accesibilidad"/>
        <s v="Seguridad"/>
        <s v="Accesibilidad, Seguridad"/>
        <s v="Calidad"/>
        <s v="Variedad, Accesibilidad"/>
        <s v="Calidad, Accesibilidad, Prestigio"/>
        <s v="Calidad, Variedad, Seguridad"/>
        <s v="Accesibilidad, Prestigio"/>
        <s v="Variedad, Accesibilidad, Seguridad"/>
        <s v="Calidad, Variedad"/>
        <s v="Calidad, Variedad, Accesibilidad"/>
        <s v="Precio, Calidad, Variedad, Accesibilidad"/>
        <s v="Calidad, Seguridad"/>
        <s v="Precio"/>
        <s v="Precio, Calidad"/>
        <s v="Calidad, Variedad, Prestigio, Seguridad"/>
        <s v="Calidad, Variedad, Accesibilidad, Garantías"/>
        <s v="Precio, Calidad, Variedad, Accesibilidad, Seguridad"/>
        <s v="Calidad, Personalizado"/>
        <s v="Precio, Calidad, Variedad, Seguridad"/>
        <s v="Prestigio"/>
        <s v="Precio, Calidad, Accesibilidad, Prestigio"/>
        <s v="Precio, Accesibilidad, Prestigio"/>
        <s v="Accesibilidad, Prestigio, Seguridad"/>
        <s v="Precio, Calidad, Prestigio, Seguridad"/>
      </sharedItems>
    </cacheField>
    <cacheField name="Posicionamiento de marca en mente respecto a artículos de madera " numFmtId="0">
      <sharedItems containsBlank="1" count="54">
        <s v="Decomadera"/>
        <s v="IKEA"/>
        <s v="Artemide"/>
        <s v="MP Mobiliaria Santa Ana"/>
        <s v="Muebles molina"/>
        <m/>
        <s v="King koil"/>
        <s v="Siman "/>
        <s v="Vidrí"/>
        <s v="Muebles Sandoval"/>
        <s v="Curacao"/>
        <s v="Ninguno"/>
        <s v="No pienso en alguna marca en específico "/>
        <s v=" La Curacao "/>
        <s v="Palettes "/>
        <s v="Ninguna"/>
        <s v="Decora"/>
        <s v="Biblia"/>
        <s v="POLIMAN"/>
        <s v="Freund"/>
        <s v="Famesa"/>
        <s v="La Curacao, omnisport, vidri"/>
        <s v="Ninguna "/>
        <s v="Arte madera"/>
        <s v="Muebles Sinai"/>
        <s v="Siman"/>
        <s v="Fender "/>
        <s v="Curacao "/>
        <s v="Muebles ORBE"/>
        <s v="Epa"/>
        <s v="Diseño"/>
        <s v="Artemueble"/>
        <s v="Ninguna en especial"/>
        <s v="ninguno en especial"/>
        <s v="Grisof"/>
        <s v="No tengo una en mente "/>
        <s v="Ninguna en especial "/>
        <s v="Maderista "/>
        <s v="Muebles Molina "/>
        <s v="No tengo una marca en especifico "/>
        <s v="Mundo muebles "/>
        <s v="Omnisport"/>
        <s v="Alki o Arlex"/>
        <s v="Capri"/>
        <s v="Omnisport "/>
        <s v="Nahanché (marca de artesanías)"/>
        <s v="Home store"/>
        <s v="Ditalia"/>
        <s v="No tengo idea "/>
        <s v="Ninguna en específica"/>
        <s v="Pantri plus"/>
        <s v="No recuerdo las marcas"/>
        <s v="Carpintería"/>
        <s v="Decoration home"/>
      </sharedItems>
    </cacheField>
    <cacheField name="Estilo de decoración preferido" numFmtId="0">
      <sharedItems containsBlank="1" count="5">
        <s v="Minimalista"/>
        <s v="Vintage"/>
        <s v="Rústico"/>
        <m/>
        <s v="Moderno"/>
      </sharedItems>
    </cacheField>
    <cacheField name="Aceptación de nuestra marca " numFmtId="0">
      <sharedItems containsBlank="1" count="3">
        <s v="Sí"/>
        <m/>
        <s v="Tal vez"/>
      </sharedItems>
    </cacheField>
    <cacheField name="Asociación respecto al nombre " numFmtId="0">
      <sharedItems containsBlank="1" count="74">
        <s v="Silencio"/>
        <s v="Comida hindu o algo de procedencia oriental "/>
        <s v="Marca "/>
        <s v="A una tienda"/>
        <s v="Algo moderno con toques antiguos"/>
        <m/>
        <s v="Cuadros "/>
        <s v="Animal print"/>
        <s v="Madera con mármol"/>
        <s v="Silla"/>
        <s v="Nada"/>
        <s v="Árboles "/>
        <s v="Marca de ropa"/>
        <s v="Artículos de ropa "/>
        <s v="Sala"/>
        <s v="Algo nuevo y unico"/>
        <s v="Madera "/>
        <s v="El nombre de una persona"/>
        <s v="Estilo de uñas"/>
        <s v="Algo biblico"/>
        <s v="Algo bíblico, un nombre, ciudad "/>
        <s v="Un animal"/>
        <s v="nada porque no lo e escuchado antes"/>
        <s v="Una linea de muebles modernos con tintes vintage"/>
        <s v="Nada "/>
        <s v="Muebles "/>
        <s v="Árabe "/>
        <s v="Como un sinónimo de sala"/>
        <s v="Algo de madera "/>
        <s v="Como algo hindu "/>
        <s v="no se el significado "/>
        <s v="Personaje biblico"/>
        <s v="Estar "/>
        <s v="Madera"/>
        <s v="Algo religioso "/>
        <s v="mujer arabe, se parece aYlufa y eso es mala calidad"/>
        <s v="Pupuseria "/>
        <s v="Descanso"/>
        <s v="Relacionado a la biblia "/>
        <s v="Como nombre de bebida"/>
        <s v="Algo femenino "/>
        <s v="Sellante "/>
        <s v="Artesanías "/>
        <s v="Algo bíblico. "/>
        <s v="Una palabra griega quizá "/>
        <s v="Artesanal"/>
        <s v="Estilo"/>
        <s v="Una ciudad "/>
        <s v="Ventas"/>
        <s v="El nombre de una empresa de decoracion de interiores"/>
        <s v="No tengo conocimiento de dicha palabra"/>
        <s v="Comida"/>
        <s v="Prestigio"/>
        <s v="Algo inovador "/>
        <s v="Alguna marca de artículos modernos"/>
        <s v="El nombre de una nueva compañía que vende productos como muebles y artículos para el hogar. "/>
        <s v="Nombre de marca de artículos para el hogar"/>
        <s v="Una marca de un producto"/>
        <s v="No tengo idea "/>
        <s v="Algo divino "/>
        <s v="Biblia"/>
        <s v="Algo antiguo "/>
        <s v="Moderno"/>
        <s v="Siendo sincero a un personaje mitológico, bien sea una Diosa o un demonip"/>
        <s v="Material de construcción "/>
        <s v="No conozco la marca"/>
        <s v="Nada en especial"/>
        <s v="Paz"/>
        <s v="Frase bíblica "/>
        <s v="Bíblico"/>
        <s v="Arbol"/>
        <s v="Libertad"/>
        <s v="Compañia que vende objetos para el hogar "/>
        <s v="Muebles"/>
      </sharedItems>
    </cacheField>
    <cacheField name="Conocimiento de marca " numFmtId="0">
      <sharedItems containsBlank="1" count="3">
        <s v="No"/>
        <m/>
        <s v="Sí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1"/>
    <x v="0"/>
    <x v="0"/>
    <x v="0"/>
    <x v="1"/>
    <x v="1"/>
    <x v="1"/>
    <x v="1"/>
    <x v="0"/>
    <x v="1"/>
    <x v="1"/>
    <x v="1"/>
    <x v="1"/>
    <x v="1"/>
    <x v="1"/>
    <x v="1"/>
    <x v="0"/>
    <x v="1"/>
    <x v="0"/>
  </r>
  <r>
    <x v="1"/>
    <x v="1"/>
    <x v="0"/>
    <x v="0"/>
    <x v="2"/>
    <x v="1"/>
    <x v="0"/>
    <x v="0"/>
    <x v="0"/>
    <x v="0"/>
    <x v="0"/>
    <x v="2"/>
    <x v="0"/>
    <x v="0"/>
    <x v="0"/>
    <x v="0"/>
    <x v="2"/>
    <x v="2"/>
    <x v="2"/>
    <x v="2"/>
    <x v="0"/>
    <x v="2"/>
    <x v="0"/>
  </r>
  <r>
    <x v="1"/>
    <x v="1"/>
    <x v="1"/>
    <x v="0"/>
    <x v="3"/>
    <x v="0"/>
    <x v="0"/>
    <x v="0"/>
    <x v="0"/>
    <x v="0"/>
    <x v="2"/>
    <x v="0"/>
    <x v="1"/>
    <x v="0"/>
    <x v="0"/>
    <x v="2"/>
    <x v="3"/>
    <x v="3"/>
    <x v="3"/>
    <x v="0"/>
    <x v="0"/>
    <x v="3"/>
    <x v="0"/>
  </r>
  <r>
    <x v="0"/>
    <x v="1"/>
    <x v="1"/>
    <x v="0"/>
    <x v="4"/>
    <x v="0"/>
    <x v="1"/>
    <x v="1"/>
    <x v="2"/>
    <x v="1"/>
    <x v="3"/>
    <x v="1"/>
    <x v="1"/>
    <x v="1"/>
    <x v="2"/>
    <x v="2"/>
    <x v="1"/>
    <x v="4"/>
    <x v="4"/>
    <x v="1"/>
    <x v="0"/>
    <x v="4"/>
    <x v="0"/>
  </r>
  <r>
    <x v="0"/>
    <x v="0"/>
    <x v="1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0"/>
    <x v="0"/>
    <x v="1"/>
    <x v="0"/>
    <x v="2"/>
    <x v="0"/>
    <x v="3"/>
    <x v="0"/>
    <x v="2"/>
    <x v="3"/>
    <x v="5"/>
    <x v="4"/>
    <x v="3"/>
    <x v="0"/>
    <x v="1"/>
    <x v="4"/>
    <x v="5"/>
    <x v="6"/>
    <x v="6"/>
    <x v="2"/>
    <x v="2"/>
    <x v="6"/>
    <x v="0"/>
  </r>
  <r>
    <x v="0"/>
    <x v="1"/>
    <x v="1"/>
    <x v="0"/>
    <x v="2"/>
    <x v="3"/>
    <x v="0"/>
    <x v="0"/>
    <x v="0"/>
    <x v="0"/>
    <x v="1"/>
    <x v="2"/>
    <x v="0"/>
    <x v="0"/>
    <x v="4"/>
    <x v="0"/>
    <x v="6"/>
    <x v="7"/>
    <x v="7"/>
    <x v="0"/>
    <x v="2"/>
    <x v="7"/>
    <x v="0"/>
  </r>
  <r>
    <x v="0"/>
    <x v="1"/>
    <x v="1"/>
    <x v="0"/>
    <x v="6"/>
    <x v="0"/>
    <x v="0"/>
    <x v="0"/>
    <x v="0"/>
    <x v="4"/>
    <x v="2"/>
    <x v="1"/>
    <x v="0"/>
    <x v="0"/>
    <x v="0"/>
    <x v="2"/>
    <x v="3"/>
    <x v="8"/>
    <x v="8"/>
    <x v="2"/>
    <x v="0"/>
    <x v="8"/>
    <x v="0"/>
  </r>
  <r>
    <x v="0"/>
    <x v="1"/>
    <x v="1"/>
    <x v="0"/>
    <x v="7"/>
    <x v="1"/>
    <x v="0"/>
    <x v="0"/>
    <x v="0"/>
    <x v="4"/>
    <x v="1"/>
    <x v="0"/>
    <x v="0"/>
    <x v="0"/>
    <x v="1"/>
    <x v="0"/>
    <x v="0"/>
    <x v="9"/>
    <x v="9"/>
    <x v="4"/>
    <x v="2"/>
    <x v="9"/>
    <x v="0"/>
  </r>
  <r>
    <x v="0"/>
    <x v="1"/>
    <x v="1"/>
    <x v="0"/>
    <x v="8"/>
    <x v="0"/>
    <x v="1"/>
    <x v="1"/>
    <x v="1"/>
    <x v="4"/>
    <x v="1"/>
    <x v="4"/>
    <x v="0"/>
    <x v="0"/>
    <x v="0"/>
    <x v="0"/>
    <x v="2"/>
    <x v="6"/>
    <x v="10"/>
    <x v="0"/>
    <x v="2"/>
    <x v="10"/>
    <x v="0"/>
  </r>
  <r>
    <x v="0"/>
    <x v="1"/>
    <x v="1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0"/>
    <x v="1"/>
    <x v="1"/>
    <x v="0"/>
    <x v="9"/>
    <x v="1"/>
    <x v="3"/>
    <x v="1"/>
    <x v="4"/>
    <x v="1"/>
    <x v="6"/>
    <x v="0"/>
    <x v="3"/>
    <x v="1"/>
    <x v="4"/>
    <x v="2"/>
    <x v="2"/>
    <x v="10"/>
    <x v="11"/>
    <x v="4"/>
    <x v="0"/>
    <x v="11"/>
    <x v="0"/>
  </r>
  <r>
    <x v="0"/>
    <x v="1"/>
    <x v="1"/>
    <x v="0"/>
    <x v="10"/>
    <x v="1"/>
    <x v="0"/>
    <x v="0"/>
    <x v="1"/>
    <x v="0"/>
    <x v="7"/>
    <x v="1"/>
    <x v="0"/>
    <x v="3"/>
    <x v="4"/>
    <x v="2"/>
    <x v="5"/>
    <x v="11"/>
    <x v="7"/>
    <x v="0"/>
    <x v="0"/>
    <x v="12"/>
    <x v="0"/>
  </r>
  <r>
    <x v="0"/>
    <x v="1"/>
    <x v="1"/>
    <x v="0"/>
    <x v="11"/>
    <x v="0"/>
    <x v="0"/>
    <x v="0"/>
    <x v="1"/>
    <x v="0"/>
    <x v="5"/>
    <x v="0"/>
    <x v="0"/>
    <x v="0"/>
    <x v="0"/>
    <x v="0"/>
    <x v="3"/>
    <x v="10"/>
    <x v="12"/>
    <x v="0"/>
    <x v="0"/>
    <x v="13"/>
    <x v="0"/>
  </r>
  <r>
    <x v="0"/>
    <x v="0"/>
    <x v="1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0"/>
    <x v="1"/>
    <x v="1"/>
    <x v="0"/>
    <x v="12"/>
    <x v="1"/>
    <x v="0"/>
    <x v="0"/>
    <x v="0"/>
    <x v="4"/>
    <x v="8"/>
    <x v="0"/>
    <x v="1"/>
    <x v="1"/>
    <x v="0"/>
    <x v="0"/>
    <x v="7"/>
    <x v="12"/>
    <x v="10"/>
    <x v="4"/>
    <x v="0"/>
    <x v="14"/>
    <x v="0"/>
  </r>
  <r>
    <x v="1"/>
    <x v="1"/>
    <x v="0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1"/>
    <x v="0"/>
    <x v="0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0"/>
    <x v="0"/>
    <x v="0"/>
    <x v="0"/>
    <x v="13"/>
    <x v="0"/>
    <x v="3"/>
    <x v="1"/>
    <x v="1"/>
    <x v="1"/>
    <x v="1"/>
    <x v="1"/>
    <x v="3"/>
    <x v="1"/>
    <x v="1"/>
    <x v="2"/>
    <x v="7"/>
    <x v="13"/>
    <x v="13"/>
    <x v="4"/>
    <x v="0"/>
    <x v="15"/>
    <x v="0"/>
  </r>
  <r>
    <x v="0"/>
    <x v="1"/>
    <x v="0"/>
    <x v="0"/>
    <x v="14"/>
    <x v="1"/>
    <x v="1"/>
    <x v="0"/>
    <x v="2"/>
    <x v="3"/>
    <x v="1"/>
    <x v="0"/>
    <x v="4"/>
    <x v="3"/>
    <x v="5"/>
    <x v="2"/>
    <x v="2"/>
    <x v="11"/>
    <x v="14"/>
    <x v="0"/>
    <x v="0"/>
    <x v="16"/>
    <x v="0"/>
  </r>
  <r>
    <x v="0"/>
    <x v="1"/>
    <x v="0"/>
    <x v="0"/>
    <x v="15"/>
    <x v="0"/>
    <x v="3"/>
    <x v="0"/>
    <x v="0"/>
    <x v="0"/>
    <x v="3"/>
    <x v="1"/>
    <x v="3"/>
    <x v="0"/>
    <x v="0"/>
    <x v="0"/>
    <x v="1"/>
    <x v="7"/>
    <x v="15"/>
    <x v="0"/>
    <x v="0"/>
    <x v="17"/>
    <x v="0"/>
  </r>
  <r>
    <x v="1"/>
    <x v="1"/>
    <x v="0"/>
    <x v="0"/>
    <x v="16"/>
    <x v="1"/>
    <x v="0"/>
    <x v="0"/>
    <x v="0"/>
    <x v="0"/>
    <x v="6"/>
    <x v="0"/>
    <x v="0"/>
    <x v="0"/>
    <x v="0"/>
    <x v="0"/>
    <x v="2"/>
    <x v="1"/>
    <x v="16"/>
    <x v="4"/>
    <x v="0"/>
    <x v="18"/>
    <x v="0"/>
  </r>
  <r>
    <x v="1"/>
    <x v="0"/>
    <x v="0"/>
    <x v="0"/>
    <x v="12"/>
    <x v="0"/>
    <x v="1"/>
    <x v="1"/>
    <x v="1"/>
    <x v="4"/>
    <x v="8"/>
    <x v="4"/>
    <x v="3"/>
    <x v="1"/>
    <x v="1"/>
    <x v="2"/>
    <x v="3"/>
    <x v="14"/>
    <x v="17"/>
    <x v="0"/>
    <x v="0"/>
    <x v="19"/>
    <x v="0"/>
  </r>
  <r>
    <x v="1"/>
    <x v="0"/>
    <x v="0"/>
    <x v="0"/>
    <x v="3"/>
    <x v="0"/>
    <x v="1"/>
    <x v="0"/>
    <x v="0"/>
    <x v="0"/>
    <x v="2"/>
    <x v="0"/>
    <x v="1"/>
    <x v="1"/>
    <x v="1"/>
    <x v="2"/>
    <x v="8"/>
    <x v="15"/>
    <x v="18"/>
    <x v="0"/>
    <x v="0"/>
    <x v="10"/>
    <x v="0"/>
  </r>
  <r>
    <x v="1"/>
    <x v="1"/>
    <x v="0"/>
    <x v="0"/>
    <x v="17"/>
    <x v="1"/>
    <x v="3"/>
    <x v="0"/>
    <x v="1"/>
    <x v="1"/>
    <x v="6"/>
    <x v="0"/>
    <x v="3"/>
    <x v="0"/>
    <x v="1"/>
    <x v="0"/>
    <x v="2"/>
    <x v="16"/>
    <x v="19"/>
    <x v="0"/>
    <x v="2"/>
    <x v="20"/>
    <x v="0"/>
  </r>
  <r>
    <x v="1"/>
    <x v="1"/>
    <x v="1"/>
    <x v="0"/>
    <x v="10"/>
    <x v="1"/>
    <x v="0"/>
    <x v="0"/>
    <x v="0"/>
    <x v="4"/>
    <x v="9"/>
    <x v="0"/>
    <x v="0"/>
    <x v="0"/>
    <x v="0"/>
    <x v="2"/>
    <x v="7"/>
    <x v="17"/>
    <x v="20"/>
    <x v="4"/>
    <x v="0"/>
    <x v="21"/>
    <x v="0"/>
  </r>
  <r>
    <x v="0"/>
    <x v="1"/>
    <x v="1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0"/>
    <x v="0"/>
    <x v="0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0"/>
    <x v="0"/>
    <x v="0"/>
    <x v="0"/>
    <x v="16"/>
    <x v="1"/>
    <x v="4"/>
    <x v="3"/>
    <x v="1"/>
    <x v="5"/>
    <x v="8"/>
    <x v="0"/>
    <x v="5"/>
    <x v="4"/>
    <x v="2"/>
    <x v="5"/>
    <x v="2"/>
    <x v="3"/>
    <x v="19"/>
    <x v="0"/>
    <x v="0"/>
    <x v="22"/>
    <x v="0"/>
  </r>
  <r>
    <x v="1"/>
    <x v="0"/>
    <x v="1"/>
    <x v="0"/>
    <x v="12"/>
    <x v="0"/>
    <x v="0"/>
    <x v="0"/>
    <x v="5"/>
    <x v="4"/>
    <x v="1"/>
    <x v="0"/>
    <x v="0"/>
    <x v="0"/>
    <x v="5"/>
    <x v="0"/>
    <x v="9"/>
    <x v="17"/>
    <x v="21"/>
    <x v="4"/>
    <x v="0"/>
    <x v="23"/>
    <x v="0"/>
  </r>
  <r>
    <x v="1"/>
    <x v="0"/>
    <x v="1"/>
    <x v="0"/>
    <x v="11"/>
    <x v="0"/>
    <x v="1"/>
    <x v="1"/>
    <x v="1"/>
    <x v="0"/>
    <x v="6"/>
    <x v="0"/>
    <x v="0"/>
    <x v="1"/>
    <x v="1"/>
    <x v="0"/>
    <x v="3"/>
    <x v="10"/>
    <x v="22"/>
    <x v="0"/>
    <x v="0"/>
    <x v="24"/>
    <x v="0"/>
  </r>
  <r>
    <x v="1"/>
    <x v="1"/>
    <x v="0"/>
    <x v="0"/>
    <x v="18"/>
    <x v="0"/>
    <x v="0"/>
    <x v="0"/>
    <x v="0"/>
    <x v="0"/>
    <x v="1"/>
    <x v="1"/>
    <x v="0"/>
    <x v="0"/>
    <x v="0"/>
    <x v="0"/>
    <x v="5"/>
    <x v="2"/>
    <x v="23"/>
    <x v="2"/>
    <x v="0"/>
    <x v="25"/>
    <x v="0"/>
  </r>
  <r>
    <x v="1"/>
    <x v="1"/>
    <x v="0"/>
    <x v="0"/>
    <x v="19"/>
    <x v="1"/>
    <x v="1"/>
    <x v="0"/>
    <x v="1"/>
    <x v="4"/>
    <x v="10"/>
    <x v="0"/>
    <x v="1"/>
    <x v="0"/>
    <x v="1"/>
    <x v="2"/>
    <x v="7"/>
    <x v="10"/>
    <x v="24"/>
    <x v="0"/>
    <x v="0"/>
    <x v="26"/>
    <x v="0"/>
  </r>
  <r>
    <x v="1"/>
    <x v="1"/>
    <x v="0"/>
    <x v="0"/>
    <x v="20"/>
    <x v="1"/>
    <x v="0"/>
    <x v="0"/>
    <x v="0"/>
    <x v="0"/>
    <x v="11"/>
    <x v="0"/>
    <x v="0"/>
    <x v="0"/>
    <x v="0"/>
    <x v="0"/>
    <x v="10"/>
    <x v="1"/>
    <x v="25"/>
    <x v="4"/>
    <x v="2"/>
    <x v="27"/>
    <x v="0"/>
  </r>
  <r>
    <x v="0"/>
    <x v="0"/>
    <x v="0"/>
    <x v="0"/>
    <x v="0"/>
    <x v="1"/>
    <x v="3"/>
    <x v="4"/>
    <x v="2"/>
    <x v="1"/>
    <x v="0"/>
    <x v="0"/>
    <x v="3"/>
    <x v="3"/>
    <x v="4"/>
    <x v="4"/>
    <x v="10"/>
    <x v="2"/>
    <x v="26"/>
    <x v="4"/>
    <x v="0"/>
    <x v="28"/>
    <x v="0"/>
  </r>
  <r>
    <x v="0"/>
    <x v="0"/>
    <x v="0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1"/>
    <x v="0"/>
    <x v="1"/>
    <x v="0"/>
    <x v="21"/>
    <x v="1"/>
    <x v="1"/>
    <x v="1"/>
    <x v="2"/>
    <x v="0"/>
    <x v="6"/>
    <x v="0"/>
    <x v="1"/>
    <x v="1"/>
    <x v="4"/>
    <x v="0"/>
    <x v="7"/>
    <x v="14"/>
    <x v="15"/>
    <x v="0"/>
    <x v="0"/>
    <x v="24"/>
    <x v="0"/>
  </r>
  <r>
    <x v="1"/>
    <x v="1"/>
    <x v="0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1"/>
    <x v="1"/>
    <x v="0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0"/>
    <x v="0"/>
    <x v="0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0"/>
    <x v="1"/>
    <x v="0"/>
    <x v="0"/>
    <x v="3"/>
    <x v="1"/>
    <x v="5"/>
    <x v="4"/>
    <x v="0"/>
    <x v="4"/>
    <x v="12"/>
    <x v="0"/>
    <x v="4"/>
    <x v="3"/>
    <x v="0"/>
    <x v="2"/>
    <x v="0"/>
    <x v="18"/>
    <x v="27"/>
    <x v="1"/>
    <x v="0"/>
    <x v="29"/>
    <x v="0"/>
  </r>
  <r>
    <x v="0"/>
    <x v="1"/>
    <x v="0"/>
    <x v="0"/>
    <x v="22"/>
    <x v="0"/>
    <x v="1"/>
    <x v="0"/>
    <x v="1"/>
    <x v="0"/>
    <x v="13"/>
    <x v="1"/>
    <x v="1"/>
    <x v="1"/>
    <x v="1"/>
    <x v="2"/>
    <x v="2"/>
    <x v="11"/>
    <x v="15"/>
    <x v="0"/>
    <x v="0"/>
    <x v="10"/>
    <x v="0"/>
  </r>
  <r>
    <x v="1"/>
    <x v="0"/>
    <x v="0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0"/>
    <x v="0"/>
    <x v="0"/>
    <x v="0"/>
    <x v="16"/>
    <x v="0"/>
    <x v="1"/>
    <x v="1"/>
    <x v="1"/>
    <x v="4"/>
    <x v="8"/>
    <x v="1"/>
    <x v="1"/>
    <x v="1"/>
    <x v="1"/>
    <x v="2"/>
    <x v="7"/>
    <x v="10"/>
    <x v="28"/>
    <x v="0"/>
    <x v="2"/>
    <x v="30"/>
    <x v="0"/>
  </r>
  <r>
    <x v="1"/>
    <x v="1"/>
    <x v="0"/>
    <x v="0"/>
    <x v="23"/>
    <x v="1"/>
    <x v="3"/>
    <x v="4"/>
    <x v="2"/>
    <x v="1"/>
    <x v="2"/>
    <x v="0"/>
    <x v="3"/>
    <x v="3"/>
    <x v="4"/>
    <x v="4"/>
    <x v="5"/>
    <x v="19"/>
    <x v="29"/>
    <x v="2"/>
    <x v="0"/>
    <x v="10"/>
    <x v="0"/>
  </r>
  <r>
    <x v="0"/>
    <x v="0"/>
    <x v="0"/>
    <x v="0"/>
    <x v="11"/>
    <x v="1"/>
    <x v="1"/>
    <x v="1"/>
    <x v="1"/>
    <x v="4"/>
    <x v="1"/>
    <x v="0"/>
    <x v="3"/>
    <x v="1"/>
    <x v="1"/>
    <x v="4"/>
    <x v="0"/>
    <x v="6"/>
    <x v="1"/>
    <x v="2"/>
    <x v="0"/>
    <x v="31"/>
    <x v="0"/>
  </r>
  <r>
    <x v="0"/>
    <x v="1"/>
    <x v="0"/>
    <x v="0"/>
    <x v="18"/>
    <x v="1"/>
    <x v="0"/>
    <x v="1"/>
    <x v="1"/>
    <x v="1"/>
    <x v="3"/>
    <x v="0"/>
    <x v="1"/>
    <x v="1"/>
    <x v="1"/>
    <x v="0"/>
    <x v="11"/>
    <x v="3"/>
    <x v="30"/>
    <x v="0"/>
    <x v="0"/>
    <x v="32"/>
    <x v="0"/>
  </r>
  <r>
    <x v="0"/>
    <x v="0"/>
    <x v="0"/>
    <x v="0"/>
    <x v="15"/>
    <x v="1"/>
    <x v="1"/>
    <x v="0"/>
    <x v="0"/>
    <x v="4"/>
    <x v="6"/>
    <x v="0"/>
    <x v="1"/>
    <x v="1"/>
    <x v="1"/>
    <x v="2"/>
    <x v="12"/>
    <x v="20"/>
    <x v="31"/>
    <x v="4"/>
    <x v="0"/>
    <x v="33"/>
    <x v="0"/>
  </r>
  <r>
    <x v="1"/>
    <x v="1"/>
    <x v="0"/>
    <x v="0"/>
    <x v="11"/>
    <x v="1"/>
    <x v="0"/>
    <x v="0"/>
    <x v="0"/>
    <x v="0"/>
    <x v="6"/>
    <x v="0"/>
    <x v="0"/>
    <x v="0"/>
    <x v="0"/>
    <x v="0"/>
    <x v="5"/>
    <x v="1"/>
    <x v="15"/>
    <x v="0"/>
    <x v="0"/>
    <x v="34"/>
    <x v="0"/>
  </r>
  <r>
    <x v="1"/>
    <x v="0"/>
    <x v="0"/>
    <x v="0"/>
    <x v="11"/>
    <x v="0"/>
    <x v="1"/>
    <x v="1"/>
    <x v="1"/>
    <x v="4"/>
    <x v="12"/>
    <x v="2"/>
    <x v="1"/>
    <x v="1"/>
    <x v="1"/>
    <x v="2"/>
    <x v="13"/>
    <x v="7"/>
    <x v="32"/>
    <x v="0"/>
    <x v="0"/>
    <x v="33"/>
    <x v="0"/>
  </r>
  <r>
    <x v="1"/>
    <x v="1"/>
    <x v="0"/>
    <x v="0"/>
    <x v="24"/>
    <x v="0"/>
    <x v="5"/>
    <x v="1"/>
    <x v="1"/>
    <x v="0"/>
    <x v="6"/>
    <x v="0"/>
    <x v="0"/>
    <x v="4"/>
    <x v="5"/>
    <x v="0"/>
    <x v="2"/>
    <x v="11"/>
    <x v="33"/>
    <x v="0"/>
    <x v="0"/>
    <x v="35"/>
    <x v="0"/>
  </r>
  <r>
    <x v="1"/>
    <x v="0"/>
    <x v="0"/>
    <x v="0"/>
    <x v="25"/>
    <x v="1"/>
    <x v="3"/>
    <x v="4"/>
    <x v="4"/>
    <x v="1"/>
    <x v="6"/>
    <x v="0"/>
    <x v="3"/>
    <x v="3"/>
    <x v="2"/>
    <x v="4"/>
    <x v="3"/>
    <x v="21"/>
    <x v="34"/>
    <x v="2"/>
    <x v="0"/>
    <x v="36"/>
    <x v="0"/>
  </r>
  <r>
    <x v="1"/>
    <x v="1"/>
    <x v="0"/>
    <x v="0"/>
    <x v="11"/>
    <x v="0"/>
    <x v="1"/>
    <x v="1"/>
    <x v="0"/>
    <x v="4"/>
    <x v="1"/>
    <x v="0"/>
    <x v="0"/>
    <x v="0"/>
    <x v="1"/>
    <x v="0"/>
    <x v="5"/>
    <x v="9"/>
    <x v="35"/>
    <x v="0"/>
    <x v="2"/>
    <x v="37"/>
    <x v="0"/>
  </r>
  <r>
    <x v="1"/>
    <x v="0"/>
    <x v="0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0"/>
    <x v="1"/>
    <x v="0"/>
    <x v="0"/>
    <x v="26"/>
    <x v="1"/>
    <x v="0"/>
    <x v="0"/>
    <x v="1"/>
    <x v="4"/>
    <x v="1"/>
    <x v="1"/>
    <x v="0"/>
    <x v="1"/>
    <x v="1"/>
    <x v="0"/>
    <x v="14"/>
    <x v="21"/>
    <x v="15"/>
    <x v="0"/>
    <x v="0"/>
    <x v="38"/>
    <x v="0"/>
  </r>
  <r>
    <x v="1"/>
    <x v="0"/>
    <x v="0"/>
    <x v="0"/>
    <x v="0"/>
    <x v="1"/>
    <x v="5"/>
    <x v="1"/>
    <x v="1"/>
    <x v="1"/>
    <x v="9"/>
    <x v="0"/>
    <x v="3"/>
    <x v="1"/>
    <x v="1"/>
    <x v="4"/>
    <x v="10"/>
    <x v="18"/>
    <x v="7"/>
    <x v="4"/>
    <x v="2"/>
    <x v="39"/>
    <x v="0"/>
  </r>
  <r>
    <x v="1"/>
    <x v="0"/>
    <x v="0"/>
    <x v="0"/>
    <x v="3"/>
    <x v="1"/>
    <x v="1"/>
    <x v="0"/>
    <x v="0"/>
    <x v="0"/>
    <x v="1"/>
    <x v="0"/>
    <x v="1"/>
    <x v="0"/>
    <x v="0"/>
    <x v="0"/>
    <x v="10"/>
    <x v="22"/>
    <x v="36"/>
    <x v="0"/>
    <x v="0"/>
    <x v="40"/>
    <x v="0"/>
  </r>
  <r>
    <x v="1"/>
    <x v="1"/>
    <x v="0"/>
    <x v="0"/>
    <x v="22"/>
    <x v="1"/>
    <x v="1"/>
    <x v="0"/>
    <x v="2"/>
    <x v="3"/>
    <x v="14"/>
    <x v="1"/>
    <x v="3"/>
    <x v="0"/>
    <x v="2"/>
    <x v="5"/>
    <x v="3"/>
    <x v="10"/>
    <x v="37"/>
    <x v="4"/>
    <x v="0"/>
    <x v="41"/>
    <x v="0"/>
  </r>
  <r>
    <x v="0"/>
    <x v="1"/>
    <x v="0"/>
    <x v="0"/>
    <x v="27"/>
    <x v="1"/>
    <x v="5"/>
    <x v="0"/>
    <x v="0"/>
    <x v="0"/>
    <x v="3"/>
    <x v="0"/>
    <x v="4"/>
    <x v="0"/>
    <x v="0"/>
    <x v="0"/>
    <x v="10"/>
    <x v="23"/>
    <x v="38"/>
    <x v="0"/>
    <x v="2"/>
    <x v="42"/>
    <x v="0"/>
  </r>
  <r>
    <x v="0"/>
    <x v="1"/>
    <x v="0"/>
    <x v="0"/>
    <x v="10"/>
    <x v="0"/>
    <x v="1"/>
    <x v="0"/>
    <x v="0"/>
    <x v="0"/>
    <x v="14"/>
    <x v="0"/>
    <x v="0"/>
    <x v="0"/>
    <x v="4"/>
    <x v="0"/>
    <x v="5"/>
    <x v="18"/>
    <x v="0"/>
    <x v="4"/>
    <x v="0"/>
    <x v="43"/>
    <x v="2"/>
  </r>
  <r>
    <x v="1"/>
    <x v="0"/>
    <x v="0"/>
    <x v="0"/>
    <x v="10"/>
    <x v="0"/>
    <x v="3"/>
    <x v="4"/>
    <x v="2"/>
    <x v="1"/>
    <x v="1"/>
    <x v="1"/>
    <x v="3"/>
    <x v="3"/>
    <x v="4"/>
    <x v="4"/>
    <x v="10"/>
    <x v="24"/>
    <x v="39"/>
    <x v="0"/>
    <x v="0"/>
    <x v="44"/>
    <x v="0"/>
  </r>
  <r>
    <x v="1"/>
    <x v="0"/>
    <x v="0"/>
    <x v="0"/>
    <x v="28"/>
    <x v="0"/>
    <x v="0"/>
    <x v="0"/>
    <x v="1"/>
    <x v="4"/>
    <x v="9"/>
    <x v="4"/>
    <x v="0"/>
    <x v="0"/>
    <x v="1"/>
    <x v="2"/>
    <x v="2"/>
    <x v="0"/>
    <x v="29"/>
    <x v="0"/>
    <x v="2"/>
    <x v="45"/>
    <x v="0"/>
  </r>
  <r>
    <x v="1"/>
    <x v="0"/>
    <x v="0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1"/>
    <x v="1"/>
    <x v="0"/>
    <x v="0"/>
    <x v="11"/>
    <x v="0"/>
    <x v="3"/>
    <x v="0"/>
    <x v="0"/>
    <x v="0"/>
    <x v="11"/>
    <x v="2"/>
    <x v="3"/>
    <x v="1"/>
    <x v="1"/>
    <x v="2"/>
    <x v="3"/>
    <x v="25"/>
    <x v="25"/>
    <x v="4"/>
    <x v="0"/>
    <x v="46"/>
    <x v="0"/>
  </r>
  <r>
    <x v="0"/>
    <x v="0"/>
    <x v="1"/>
    <x v="0"/>
    <x v="11"/>
    <x v="1"/>
    <x v="1"/>
    <x v="0"/>
    <x v="0"/>
    <x v="0"/>
    <x v="3"/>
    <x v="0"/>
    <x v="1"/>
    <x v="0"/>
    <x v="0"/>
    <x v="0"/>
    <x v="10"/>
    <x v="0"/>
    <x v="40"/>
    <x v="4"/>
    <x v="0"/>
    <x v="47"/>
    <x v="0"/>
  </r>
  <r>
    <x v="0"/>
    <x v="0"/>
    <x v="0"/>
    <x v="0"/>
    <x v="14"/>
    <x v="0"/>
    <x v="1"/>
    <x v="0"/>
    <x v="0"/>
    <x v="0"/>
    <x v="14"/>
    <x v="1"/>
    <x v="1"/>
    <x v="0"/>
    <x v="0"/>
    <x v="0"/>
    <x v="5"/>
    <x v="17"/>
    <x v="41"/>
    <x v="4"/>
    <x v="0"/>
    <x v="48"/>
    <x v="0"/>
  </r>
  <r>
    <x v="0"/>
    <x v="0"/>
    <x v="0"/>
    <x v="0"/>
    <x v="29"/>
    <x v="0"/>
    <x v="0"/>
    <x v="0"/>
    <x v="1"/>
    <x v="4"/>
    <x v="5"/>
    <x v="0"/>
    <x v="1"/>
    <x v="1"/>
    <x v="1"/>
    <x v="2"/>
    <x v="15"/>
    <x v="7"/>
    <x v="42"/>
    <x v="0"/>
    <x v="0"/>
    <x v="49"/>
    <x v="0"/>
  </r>
  <r>
    <x v="0"/>
    <x v="0"/>
    <x v="0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0"/>
    <x v="0"/>
    <x v="1"/>
    <x v="0"/>
    <x v="4"/>
    <x v="0"/>
    <x v="1"/>
    <x v="1"/>
    <x v="1"/>
    <x v="4"/>
    <x v="12"/>
    <x v="1"/>
    <x v="1"/>
    <x v="1"/>
    <x v="1"/>
    <x v="2"/>
    <x v="10"/>
    <x v="22"/>
    <x v="43"/>
    <x v="4"/>
    <x v="0"/>
    <x v="50"/>
    <x v="0"/>
  </r>
  <r>
    <x v="0"/>
    <x v="0"/>
    <x v="0"/>
    <x v="0"/>
    <x v="4"/>
    <x v="1"/>
    <x v="3"/>
    <x v="1"/>
    <x v="2"/>
    <x v="4"/>
    <x v="12"/>
    <x v="0"/>
    <x v="1"/>
    <x v="3"/>
    <x v="1"/>
    <x v="4"/>
    <x v="7"/>
    <x v="18"/>
    <x v="44"/>
    <x v="2"/>
    <x v="0"/>
    <x v="51"/>
    <x v="0"/>
  </r>
  <r>
    <x v="0"/>
    <x v="0"/>
    <x v="1"/>
    <x v="0"/>
    <x v="30"/>
    <x v="0"/>
    <x v="0"/>
    <x v="0"/>
    <x v="0"/>
    <x v="4"/>
    <x v="9"/>
    <x v="0"/>
    <x v="1"/>
    <x v="0"/>
    <x v="0"/>
    <x v="2"/>
    <x v="10"/>
    <x v="18"/>
    <x v="25"/>
    <x v="1"/>
    <x v="0"/>
    <x v="52"/>
    <x v="2"/>
  </r>
  <r>
    <x v="1"/>
    <x v="1"/>
    <x v="1"/>
    <x v="0"/>
    <x v="31"/>
    <x v="1"/>
    <x v="1"/>
    <x v="4"/>
    <x v="2"/>
    <x v="4"/>
    <x v="15"/>
    <x v="0"/>
    <x v="1"/>
    <x v="0"/>
    <x v="0"/>
    <x v="2"/>
    <x v="10"/>
    <x v="26"/>
    <x v="41"/>
    <x v="1"/>
    <x v="0"/>
    <x v="53"/>
    <x v="0"/>
  </r>
  <r>
    <x v="0"/>
    <x v="1"/>
    <x v="1"/>
    <x v="0"/>
    <x v="11"/>
    <x v="1"/>
    <x v="0"/>
    <x v="0"/>
    <x v="0"/>
    <x v="4"/>
    <x v="3"/>
    <x v="0"/>
    <x v="0"/>
    <x v="0"/>
    <x v="4"/>
    <x v="0"/>
    <x v="5"/>
    <x v="18"/>
    <x v="15"/>
    <x v="1"/>
    <x v="0"/>
    <x v="54"/>
    <x v="0"/>
  </r>
  <r>
    <x v="0"/>
    <x v="0"/>
    <x v="1"/>
    <x v="0"/>
    <x v="32"/>
    <x v="4"/>
    <x v="0"/>
    <x v="0"/>
    <x v="0"/>
    <x v="0"/>
    <x v="14"/>
    <x v="1"/>
    <x v="1"/>
    <x v="0"/>
    <x v="0"/>
    <x v="2"/>
    <x v="5"/>
    <x v="26"/>
    <x v="27"/>
    <x v="4"/>
    <x v="0"/>
    <x v="55"/>
    <x v="0"/>
  </r>
  <r>
    <x v="0"/>
    <x v="1"/>
    <x v="1"/>
    <x v="0"/>
    <x v="11"/>
    <x v="1"/>
    <x v="0"/>
    <x v="0"/>
    <x v="1"/>
    <x v="4"/>
    <x v="1"/>
    <x v="4"/>
    <x v="0"/>
    <x v="0"/>
    <x v="4"/>
    <x v="0"/>
    <x v="16"/>
    <x v="18"/>
    <x v="45"/>
    <x v="0"/>
    <x v="0"/>
    <x v="56"/>
    <x v="0"/>
  </r>
  <r>
    <x v="1"/>
    <x v="0"/>
    <x v="0"/>
    <x v="0"/>
    <x v="15"/>
    <x v="1"/>
    <x v="3"/>
    <x v="0"/>
    <x v="1"/>
    <x v="0"/>
    <x v="1"/>
    <x v="0"/>
    <x v="3"/>
    <x v="0"/>
    <x v="1"/>
    <x v="0"/>
    <x v="3"/>
    <x v="2"/>
    <x v="46"/>
    <x v="4"/>
    <x v="0"/>
    <x v="57"/>
    <x v="0"/>
  </r>
  <r>
    <x v="0"/>
    <x v="0"/>
    <x v="1"/>
    <x v="0"/>
    <x v="11"/>
    <x v="1"/>
    <x v="0"/>
    <x v="0"/>
    <x v="0"/>
    <x v="0"/>
    <x v="6"/>
    <x v="0"/>
    <x v="0"/>
    <x v="0"/>
    <x v="0"/>
    <x v="0"/>
    <x v="7"/>
    <x v="27"/>
    <x v="47"/>
    <x v="4"/>
    <x v="0"/>
    <x v="58"/>
    <x v="0"/>
  </r>
  <r>
    <x v="0"/>
    <x v="1"/>
    <x v="0"/>
    <x v="0"/>
    <x v="12"/>
    <x v="0"/>
    <x v="0"/>
    <x v="0"/>
    <x v="1"/>
    <x v="0"/>
    <x v="3"/>
    <x v="1"/>
    <x v="3"/>
    <x v="1"/>
    <x v="1"/>
    <x v="2"/>
    <x v="17"/>
    <x v="18"/>
    <x v="29"/>
    <x v="0"/>
    <x v="0"/>
    <x v="59"/>
    <x v="0"/>
  </r>
  <r>
    <x v="0"/>
    <x v="1"/>
    <x v="1"/>
    <x v="0"/>
    <x v="33"/>
    <x v="1"/>
    <x v="0"/>
    <x v="0"/>
    <x v="0"/>
    <x v="0"/>
    <x v="16"/>
    <x v="0"/>
    <x v="0"/>
    <x v="0"/>
    <x v="0"/>
    <x v="0"/>
    <x v="3"/>
    <x v="1"/>
    <x v="29"/>
    <x v="0"/>
    <x v="0"/>
    <x v="60"/>
    <x v="0"/>
  </r>
  <r>
    <x v="0"/>
    <x v="1"/>
    <x v="1"/>
    <x v="0"/>
    <x v="34"/>
    <x v="1"/>
    <x v="1"/>
    <x v="1"/>
    <x v="1"/>
    <x v="4"/>
    <x v="17"/>
    <x v="1"/>
    <x v="1"/>
    <x v="1"/>
    <x v="1"/>
    <x v="2"/>
    <x v="10"/>
    <x v="28"/>
    <x v="22"/>
    <x v="4"/>
    <x v="0"/>
    <x v="61"/>
    <x v="0"/>
  </r>
  <r>
    <x v="0"/>
    <x v="0"/>
    <x v="1"/>
    <x v="0"/>
    <x v="32"/>
    <x v="1"/>
    <x v="0"/>
    <x v="1"/>
    <x v="1"/>
    <x v="4"/>
    <x v="1"/>
    <x v="1"/>
    <x v="1"/>
    <x v="0"/>
    <x v="0"/>
    <x v="0"/>
    <x v="14"/>
    <x v="21"/>
    <x v="1"/>
    <x v="4"/>
    <x v="0"/>
    <x v="62"/>
    <x v="0"/>
  </r>
  <r>
    <x v="0"/>
    <x v="0"/>
    <x v="0"/>
    <x v="0"/>
    <x v="4"/>
    <x v="1"/>
    <x v="0"/>
    <x v="1"/>
    <x v="2"/>
    <x v="1"/>
    <x v="6"/>
    <x v="0"/>
    <x v="0"/>
    <x v="1"/>
    <x v="4"/>
    <x v="4"/>
    <x v="10"/>
    <x v="18"/>
    <x v="48"/>
    <x v="2"/>
    <x v="2"/>
    <x v="63"/>
    <x v="0"/>
  </r>
  <r>
    <x v="0"/>
    <x v="0"/>
    <x v="1"/>
    <x v="0"/>
    <x v="35"/>
    <x v="0"/>
    <x v="1"/>
    <x v="4"/>
    <x v="2"/>
    <x v="1"/>
    <x v="9"/>
    <x v="1"/>
    <x v="1"/>
    <x v="1"/>
    <x v="4"/>
    <x v="2"/>
    <x v="0"/>
    <x v="1"/>
    <x v="49"/>
    <x v="4"/>
    <x v="0"/>
    <x v="64"/>
    <x v="0"/>
  </r>
  <r>
    <x v="1"/>
    <x v="1"/>
    <x v="0"/>
    <x v="0"/>
    <x v="36"/>
    <x v="1"/>
    <x v="1"/>
    <x v="0"/>
    <x v="0"/>
    <x v="4"/>
    <x v="18"/>
    <x v="0"/>
    <x v="3"/>
    <x v="1"/>
    <x v="4"/>
    <x v="0"/>
    <x v="13"/>
    <x v="1"/>
    <x v="50"/>
    <x v="1"/>
    <x v="0"/>
    <x v="65"/>
    <x v="0"/>
  </r>
  <r>
    <x v="0"/>
    <x v="0"/>
    <x v="1"/>
    <x v="0"/>
    <x v="15"/>
    <x v="1"/>
    <x v="1"/>
    <x v="1"/>
    <x v="1"/>
    <x v="0"/>
    <x v="1"/>
    <x v="0"/>
    <x v="1"/>
    <x v="1"/>
    <x v="1"/>
    <x v="0"/>
    <x v="10"/>
    <x v="29"/>
    <x v="51"/>
    <x v="4"/>
    <x v="2"/>
    <x v="66"/>
    <x v="0"/>
  </r>
  <r>
    <x v="0"/>
    <x v="1"/>
    <x v="1"/>
    <x v="1"/>
    <x v="5"/>
    <x v="2"/>
    <x v="2"/>
    <x v="2"/>
    <x v="3"/>
    <x v="2"/>
    <x v="4"/>
    <x v="3"/>
    <x v="2"/>
    <x v="2"/>
    <x v="3"/>
    <x v="3"/>
    <x v="4"/>
    <x v="5"/>
    <x v="5"/>
    <x v="3"/>
    <x v="1"/>
    <x v="5"/>
    <x v="1"/>
  </r>
  <r>
    <x v="1"/>
    <x v="0"/>
    <x v="1"/>
    <x v="0"/>
    <x v="12"/>
    <x v="0"/>
    <x v="3"/>
    <x v="0"/>
    <x v="0"/>
    <x v="4"/>
    <x v="8"/>
    <x v="4"/>
    <x v="3"/>
    <x v="0"/>
    <x v="0"/>
    <x v="2"/>
    <x v="15"/>
    <x v="1"/>
    <x v="52"/>
    <x v="0"/>
    <x v="0"/>
    <x v="67"/>
    <x v="2"/>
  </r>
  <r>
    <x v="1"/>
    <x v="0"/>
    <x v="1"/>
    <x v="0"/>
    <x v="15"/>
    <x v="1"/>
    <x v="1"/>
    <x v="0"/>
    <x v="0"/>
    <x v="0"/>
    <x v="7"/>
    <x v="1"/>
    <x v="0"/>
    <x v="0"/>
    <x v="0"/>
    <x v="0"/>
    <x v="2"/>
    <x v="19"/>
    <x v="15"/>
    <x v="1"/>
    <x v="0"/>
    <x v="68"/>
    <x v="0"/>
  </r>
  <r>
    <x v="0"/>
    <x v="1"/>
    <x v="1"/>
    <x v="0"/>
    <x v="15"/>
    <x v="0"/>
    <x v="3"/>
    <x v="0"/>
    <x v="0"/>
    <x v="0"/>
    <x v="19"/>
    <x v="0"/>
    <x v="1"/>
    <x v="3"/>
    <x v="4"/>
    <x v="0"/>
    <x v="5"/>
    <x v="4"/>
    <x v="41"/>
    <x v="0"/>
    <x v="0"/>
    <x v="69"/>
    <x v="0"/>
  </r>
  <r>
    <x v="1"/>
    <x v="0"/>
    <x v="1"/>
    <x v="0"/>
    <x v="11"/>
    <x v="1"/>
    <x v="3"/>
    <x v="0"/>
    <x v="1"/>
    <x v="4"/>
    <x v="8"/>
    <x v="0"/>
    <x v="3"/>
    <x v="0"/>
    <x v="4"/>
    <x v="4"/>
    <x v="2"/>
    <x v="30"/>
    <x v="29"/>
    <x v="0"/>
    <x v="0"/>
    <x v="70"/>
    <x v="0"/>
  </r>
  <r>
    <x v="1"/>
    <x v="1"/>
    <x v="1"/>
    <x v="0"/>
    <x v="4"/>
    <x v="0"/>
    <x v="0"/>
    <x v="4"/>
    <x v="2"/>
    <x v="4"/>
    <x v="20"/>
    <x v="1"/>
    <x v="3"/>
    <x v="0"/>
    <x v="1"/>
    <x v="6"/>
    <x v="5"/>
    <x v="31"/>
    <x v="53"/>
    <x v="4"/>
    <x v="0"/>
    <x v="71"/>
    <x v="0"/>
  </r>
  <r>
    <x v="0"/>
    <x v="0"/>
    <x v="1"/>
    <x v="0"/>
    <x v="10"/>
    <x v="0"/>
    <x v="0"/>
    <x v="0"/>
    <x v="0"/>
    <x v="0"/>
    <x v="17"/>
    <x v="1"/>
    <x v="1"/>
    <x v="0"/>
    <x v="0"/>
    <x v="2"/>
    <x v="0"/>
    <x v="26"/>
    <x v="10"/>
    <x v="4"/>
    <x v="2"/>
    <x v="72"/>
    <x v="0"/>
  </r>
  <r>
    <x v="1"/>
    <x v="1"/>
    <x v="1"/>
    <x v="0"/>
    <x v="34"/>
    <x v="1"/>
    <x v="0"/>
    <x v="0"/>
    <x v="0"/>
    <x v="0"/>
    <x v="8"/>
    <x v="0"/>
    <x v="0"/>
    <x v="0"/>
    <x v="0"/>
    <x v="0"/>
    <x v="5"/>
    <x v="1"/>
    <x v="15"/>
    <x v="4"/>
    <x v="0"/>
    <x v="7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9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46:B350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2"/>
        <item x="1"/>
        <item t="default"/>
      </items>
    </pivotField>
  </pivotFields>
  <rowFields count="1">
    <field x="2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Conocimiento de marca " fld="22" subtotal="count" baseField="0" baseItem="0"/>
  </dataFields>
  <formats count="21">
    <format dxfId="611">
      <pivotArea type="all" dataOnly="0" outline="0" fieldPosition="0"/>
    </format>
    <format dxfId="610">
      <pivotArea outline="0" collapsedLevelsAreSubtotals="1" fieldPosition="0"/>
    </format>
    <format dxfId="609">
      <pivotArea field="22" type="button" dataOnly="0" labelOnly="1" outline="0" axis="axisRow" fieldPosition="0"/>
    </format>
    <format dxfId="608">
      <pivotArea dataOnly="0" labelOnly="1" outline="0" axis="axisValues" fieldPosition="0"/>
    </format>
    <format dxfId="607">
      <pivotArea dataOnly="0" labelOnly="1" fieldPosition="0">
        <references count="1">
          <reference field="22" count="0"/>
        </references>
      </pivotArea>
    </format>
    <format dxfId="606">
      <pivotArea dataOnly="0" labelOnly="1" grandRow="1" outline="0" fieldPosition="0"/>
    </format>
    <format dxfId="605">
      <pivotArea dataOnly="0" labelOnly="1" outline="0" axis="axisValues" fieldPosition="0"/>
    </format>
    <format dxfId="604">
      <pivotArea type="all" dataOnly="0" outline="0" fieldPosition="0"/>
    </format>
    <format dxfId="603">
      <pivotArea outline="0" collapsedLevelsAreSubtotals="1" fieldPosition="0"/>
    </format>
    <format dxfId="602">
      <pivotArea field="22" type="button" dataOnly="0" labelOnly="1" outline="0" axis="axisRow" fieldPosition="0"/>
    </format>
    <format dxfId="601">
      <pivotArea dataOnly="0" labelOnly="1" outline="0" axis="axisValues" fieldPosition="0"/>
    </format>
    <format dxfId="600">
      <pivotArea dataOnly="0" labelOnly="1" fieldPosition="0">
        <references count="1">
          <reference field="22" count="0"/>
        </references>
      </pivotArea>
    </format>
    <format dxfId="599">
      <pivotArea dataOnly="0" labelOnly="1" grandRow="1" outline="0" fieldPosition="0"/>
    </format>
    <format dxfId="598">
      <pivotArea dataOnly="0" labelOnly="1" outline="0" axis="axisValues" fieldPosition="0"/>
    </format>
    <format dxfId="597">
      <pivotArea type="all" dataOnly="0" outline="0" fieldPosition="0"/>
    </format>
    <format dxfId="596">
      <pivotArea outline="0" collapsedLevelsAreSubtotals="1" fieldPosition="0"/>
    </format>
    <format dxfId="595">
      <pivotArea field="22" type="button" dataOnly="0" labelOnly="1" outline="0" axis="axisRow" fieldPosition="0"/>
    </format>
    <format dxfId="594">
      <pivotArea dataOnly="0" labelOnly="1" outline="0" axis="axisValues" fieldPosition="0"/>
    </format>
    <format dxfId="593">
      <pivotArea dataOnly="0" labelOnly="1" fieldPosition="0">
        <references count="1">
          <reference field="22" count="0"/>
        </references>
      </pivotArea>
    </format>
    <format dxfId="592">
      <pivotArea dataOnly="0" labelOnly="1" grandRow="1" outline="0" fieldPosition="0"/>
    </format>
    <format dxfId="59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Dinámica20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25:G127" firstHeaderRow="1" firstDataRow="2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3"/>
        <item x="1"/>
        <item x="0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uenta de Calidad respecto artículo decoración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TablaDinámica19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22:H124" firstHeaderRow="1" firstDataRow="2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7">
        <item x="3"/>
        <item x="1"/>
        <item x="0"/>
        <item x="5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uenta de Precio respecto a compra artículo decoración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TablaDinámica18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13:C119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1"/>
        <item x="4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Frecuencia adquisición de artículos de madera últimos 3 años " fld="11" subtotal="count" baseField="0" baseItem="0"/>
    <dataField name="Cuenta de Frecuencia adquisición de artículos de madera últimos 3 años 2" fld="11" subtotal="count" showDataAs="percentOfCol" baseField="11" baseItem="0" numFmtId="9"/>
  </dataFields>
  <formats count="24">
    <format dxfId="760">
      <pivotArea type="all" dataOnly="0" outline="0" fieldPosition="0"/>
    </format>
    <format dxfId="759">
      <pivotArea outline="0" collapsedLevelsAreSubtotals="1" fieldPosition="0"/>
    </format>
    <format dxfId="758">
      <pivotArea field="11" type="button" dataOnly="0" labelOnly="1" outline="0" axis="axisRow" fieldPosition="0"/>
    </format>
    <format dxfId="757">
      <pivotArea dataOnly="0" labelOnly="1" outline="0" axis="axisValues" fieldPosition="0"/>
    </format>
    <format dxfId="756">
      <pivotArea dataOnly="0" labelOnly="1" fieldPosition="0">
        <references count="1">
          <reference field="11" count="0"/>
        </references>
      </pivotArea>
    </format>
    <format dxfId="755">
      <pivotArea dataOnly="0" labelOnly="1" grandRow="1" outline="0" fieldPosition="0"/>
    </format>
    <format dxfId="754">
      <pivotArea dataOnly="0" labelOnly="1" outline="0" axis="axisValues" fieldPosition="0"/>
    </format>
    <format dxfId="753">
      <pivotArea type="all" dataOnly="0" outline="0" fieldPosition="0"/>
    </format>
    <format dxfId="752">
      <pivotArea outline="0" collapsedLevelsAreSubtotals="1" fieldPosition="0"/>
    </format>
    <format dxfId="751">
      <pivotArea field="11" type="button" dataOnly="0" labelOnly="1" outline="0" axis="axisRow" fieldPosition="0"/>
    </format>
    <format dxfId="750">
      <pivotArea dataOnly="0" labelOnly="1" outline="0" axis="axisValues" fieldPosition="0"/>
    </format>
    <format dxfId="749">
      <pivotArea dataOnly="0" labelOnly="1" fieldPosition="0">
        <references count="1">
          <reference field="11" count="0"/>
        </references>
      </pivotArea>
    </format>
    <format dxfId="748">
      <pivotArea dataOnly="0" labelOnly="1" grandRow="1" outline="0" fieldPosition="0"/>
    </format>
    <format dxfId="747">
      <pivotArea dataOnly="0" labelOnly="1" outline="0" axis="axisValues" fieldPosition="0"/>
    </format>
    <format dxfId="746">
      <pivotArea type="all" dataOnly="0" outline="0" fieldPosition="0"/>
    </format>
    <format dxfId="745">
      <pivotArea outline="0" collapsedLevelsAreSubtotals="1" fieldPosition="0"/>
    </format>
    <format dxfId="744">
      <pivotArea field="11" type="button" dataOnly="0" labelOnly="1" outline="0" axis="axisRow" fieldPosition="0"/>
    </format>
    <format dxfId="743">
      <pivotArea dataOnly="0" labelOnly="1" outline="0" axis="axisValues" fieldPosition="0"/>
    </format>
    <format dxfId="742">
      <pivotArea dataOnly="0" labelOnly="1" fieldPosition="0">
        <references count="1">
          <reference field="11" count="0"/>
        </references>
      </pivotArea>
    </format>
    <format dxfId="741">
      <pivotArea dataOnly="0" labelOnly="1" grandRow="1" outline="0" fieldPosition="0"/>
    </format>
    <format dxfId="740">
      <pivotArea dataOnly="0" labelOnly="1" outline="0" axis="axisValues" fieldPosition="0"/>
    </format>
    <format dxfId="76">
      <pivotArea outline="0" fieldPosition="0">
        <references count="1">
          <reference field="4294967294" count="1">
            <x v="1"/>
          </reference>
        </references>
      </pivotArea>
    </format>
    <format dxfId="7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7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TablaDinámica17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88:B110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2">
        <item x="3"/>
        <item x="1"/>
        <item x="20"/>
        <item x="12"/>
        <item x="17"/>
        <item x="0"/>
        <item x="15"/>
        <item x="14"/>
        <item x="9"/>
        <item x="19"/>
        <item x="18"/>
        <item x="8"/>
        <item x="7"/>
        <item x="11"/>
        <item x="16"/>
        <item x="5"/>
        <item x="2"/>
        <item x="13"/>
        <item x="6"/>
        <item x="1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uenta de Adquisición y tipo de artículos de madera últimos 3 años" fld="10" subtotal="count" baseField="0" baseItem="0"/>
  </dataFields>
  <formats count="23">
    <format dxfId="781">
      <pivotArea type="all" dataOnly="0" outline="0" fieldPosition="0"/>
    </format>
    <format dxfId="780">
      <pivotArea outline="0" collapsedLevelsAreSubtotals="1" fieldPosition="0"/>
    </format>
    <format dxfId="779">
      <pivotArea field="10" type="button" dataOnly="0" labelOnly="1" outline="0" axis="axisRow" fieldPosition="0"/>
    </format>
    <format dxfId="778">
      <pivotArea dataOnly="0" labelOnly="1" outline="0" axis="axisValues" fieldPosition="0"/>
    </format>
    <format dxfId="777">
      <pivotArea dataOnly="0" labelOnly="1" fieldPosition="0">
        <references count="1">
          <reference field="10" count="0"/>
        </references>
      </pivotArea>
    </format>
    <format dxfId="776">
      <pivotArea dataOnly="0" labelOnly="1" grandRow="1" outline="0" fieldPosition="0"/>
    </format>
    <format dxfId="775">
      <pivotArea dataOnly="0" labelOnly="1" outline="0" axis="axisValues" fieldPosition="0"/>
    </format>
    <format dxfId="774">
      <pivotArea type="all" dataOnly="0" outline="0" fieldPosition="0"/>
    </format>
    <format dxfId="773">
      <pivotArea outline="0" collapsedLevelsAreSubtotals="1" fieldPosition="0"/>
    </format>
    <format dxfId="772">
      <pivotArea field="10" type="button" dataOnly="0" labelOnly="1" outline="0" axis="axisRow" fieldPosition="0"/>
    </format>
    <format dxfId="771">
      <pivotArea dataOnly="0" labelOnly="1" outline="0" axis="axisValues" fieldPosition="0"/>
    </format>
    <format dxfId="770">
      <pivotArea dataOnly="0" labelOnly="1" fieldPosition="0">
        <references count="1">
          <reference field="10" count="0"/>
        </references>
      </pivotArea>
    </format>
    <format dxfId="769">
      <pivotArea dataOnly="0" labelOnly="1" grandRow="1" outline="0" fieldPosition="0"/>
    </format>
    <format dxfId="768">
      <pivotArea dataOnly="0" labelOnly="1" outline="0" axis="axisValues" fieldPosition="0"/>
    </format>
    <format dxfId="767">
      <pivotArea type="all" dataOnly="0" outline="0" fieldPosition="0"/>
    </format>
    <format dxfId="766">
      <pivotArea outline="0" collapsedLevelsAreSubtotals="1" fieldPosition="0"/>
    </format>
    <format dxfId="765">
      <pivotArea field="10" type="button" dataOnly="0" labelOnly="1" outline="0" axis="axisRow" fieldPosition="0"/>
    </format>
    <format dxfId="764">
      <pivotArea dataOnly="0" labelOnly="1" outline="0" axis="axisValues" fieldPosition="0"/>
    </format>
    <format dxfId="763">
      <pivotArea dataOnly="0" labelOnly="1" fieldPosition="0">
        <references count="1">
          <reference field="10" count="0"/>
        </references>
      </pivotArea>
    </format>
    <format dxfId="762">
      <pivotArea dataOnly="0" labelOnly="1" grandRow="1" outline="0" fieldPosition="0"/>
    </format>
    <format dxfId="761">
      <pivotArea dataOnly="0" labelOnly="1" outline="0" axis="axisValues" fieldPosition="0"/>
    </format>
    <format dxfId="262">
      <pivotArea dataOnly="0" labelOnly="1" outline="0" axis="axisValues" fieldPosition="0"/>
    </format>
    <format dxfId="26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TablaDinámica13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83:H85" firstHeaderRow="1" firstDataRow="2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7">
        <item x="1"/>
        <item x="4"/>
        <item x="0"/>
        <item x="5"/>
        <item x="3"/>
        <item x="2"/>
        <item t="default"/>
      </items>
    </pivotField>
    <pivotField showAll="0" defaultSubtotal="0"/>
    <pivotField showAll="0" defaultSubtotal="0"/>
    <pivotField showAll="0" defaultSubtota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Items count="1">
    <i/>
  </rowItems>
  <colFields count="1">
    <field x="9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uenta de Diseño respecto a compra muebles" fld="9" subtotal="count" baseField="0" baseItem="0"/>
  </dataFields>
  <formats count="21">
    <format dxfId="829">
      <pivotArea type="all" dataOnly="0" outline="0" fieldPosition="0"/>
    </format>
    <format dxfId="828">
      <pivotArea outline="0" collapsedLevelsAreSubtotals="1" fieldPosition="0"/>
    </format>
    <format dxfId="827">
      <pivotArea type="origin" dataOnly="0" labelOnly="1" outline="0" offset="A1" fieldPosition="0"/>
    </format>
    <format dxfId="826">
      <pivotArea dataOnly="0" labelOnly="1" outline="0" axis="axisValues" fieldPosition="0"/>
    </format>
    <format dxfId="825">
      <pivotArea field="9" type="button" dataOnly="0" labelOnly="1" outline="0" axis="axisCol" fieldPosition="0"/>
    </format>
    <format dxfId="824">
      <pivotArea type="topRight" dataOnly="0" labelOnly="1" outline="0" fieldPosition="0"/>
    </format>
    <format dxfId="823">
      <pivotArea type="origin" dataOnly="0" labelOnly="1" outline="0" offset="A2" fieldPosition="0"/>
    </format>
    <format dxfId="822">
      <pivotArea dataOnly="0" labelOnly="1" fieldPosition="0">
        <references count="1">
          <reference field="9" count="0"/>
        </references>
      </pivotArea>
    </format>
    <format dxfId="821">
      <pivotArea dataOnly="0" labelOnly="1" grandCol="1" outline="0" fieldPosition="0"/>
    </format>
    <format dxfId="793">
      <pivotArea type="all" dataOnly="0" outline="0" fieldPosition="0"/>
    </format>
    <format dxfId="792">
      <pivotArea outline="0" collapsedLevelsAreSubtotals="1" fieldPosition="0"/>
    </format>
    <format dxfId="791">
      <pivotArea type="origin" dataOnly="0" labelOnly="1" outline="0" fieldPosition="0"/>
    </format>
    <format dxfId="790">
      <pivotArea dataOnly="0" labelOnly="1" outline="0" axis="axisValues" fieldPosition="0"/>
    </format>
    <format dxfId="789">
      <pivotArea field="9" type="button" dataOnly="0" labelOnly="1" outline="0" axis="axisCol" fieldPosition="0"/>
    </format>
    <format dxfId="788">
      <pivotArea type="topRight" dataOnly="0" labelOnly="1" outline="0" fieldPosition="0"/>
    </format>
    <format dxfId="787">
      <pivotArea type="all" dataOnly="0" outline="0" fieldPosition="0"/>
    </format>
    <format dxfId="786">
      <pivotArea outline="0" collapsedLevelsAreSubtotals="1" fieldPosition="0"/>
    </format>
    <format dxfId="785">
      <pivotArea type="origin" dataOnly="0" labelOnly="1" outline="0" fieldPosition="0"/>
    </format>
    <format dxfId="784">
      <pivotArea dataOnly="0" labelOnly="1" outline="0" axis="axisValues" fieldPosition="0"/>
    </format>
    <format dxfId="783">
      <pivotArea field="9" type="button" dataOnly="0" labelOnly="1" outline="0" axis="axisCol" fieldPosition="0"/>
    </format>
    <format dxfId="782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TablaDinámica12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80:H82" firstHeaderRow="1" firstDataRow="2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7">
        <item x="2"/>
        <item x="1"/>
        <item x="0"/>
        <item x="5"/>
        <item x="4"/>
        <item x="3"/>
        <item t="default"/>
      </items>
    </pivotField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Items count="1">
    <i/>
  </rowItems>
  <colFields count="1">
    <field x="8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uenta de Materiales respecto a compra muebles" fld="8" subtotal="count" baseField="0" baseItem="0"/>
  </dataFields>
  <formats count="9">
    <format dxfId="820">
      <pivotArea type="all" dataOnly="0" outline="0" fieldPosition="0"/>
    </format>
    <format dxfId="819">
      <pivotArea outline="0" collapsedLevelsAreSubtotals="1" fieldPosition="0"/>
    </format>
    <format dxfId="818">
      <pivotArea type="origin" dataOnly="0" labelOnly="1" outline="0" offset="A1" fieldPosition="0"/>
    </format>
    <format dxfId="817">
      <pivotArea dataOnly="0" labelOnly="1" outline="0" axis="axisValues" fieldPosition="0"/>
    </format>
    <format dxfId="816">
      <pivotArea field="8" type="button" dataOnly="0" labelOnly="1" outline="0" axis="axisCol" fieldPosition="0"/>
    </format>
    <format dxfId="815">
      <pivotArea type="topRight" dataOnly="0" labelOnly="1" outline="0" fieldPosition="0"/>
    </format>
    <format dxfId="814">
      <pivotArea type="origin" dataOnly="0" labelOnly="1" outline="0" offset="A2" fieldPosition="0"/>
    </format>
    <format dxfId="813">
      <pivotArea dataOnly="0" labelOnly="1" fieldPosition="0">
        <references count="1">
          <reference field="8" count="0"/>
        </references>
      </pivotArea>
    </format>
    <format dxfId="81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TablaDinámica11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77:G79" firstHeaderRow="1" firstDataRow="2" firstDataCol="1"/>
  <pivotFields count="23"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4"/>
        <item x="1"/>
        <item x="0"/>
        <item x="3"/>
        <item x="2"/>
        <item t="default"/>
      </items>
    </pivotField>
    <pivotField showAll="0"/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Items count="1">
    <i/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uenta de Calidad respecto a compra muebles" fld="7" subtotal="count" baseField="0" baseItem="0"/>
  </dataFields>
  <formats count="9">
    <format dxfId="811">
      <pivotArea type="all" dataOnly="0" outline="0" fieldPosition="0"/>
    </format>
    <format dxfId="810">
      <pivotArea outline="0" collapsedLevelsAreSubtotals="1" fieldPosition="0"/>
    </format>
    <format dxfId="809">
      <pivotArea type="origin" dataOnly="0" labelOnly="1" outline="0" offset="A1" fieldPosition="0"/>
    </format>
    <format dxfId="808">
      <pivotArea dataOnly="0" labelOnly="1" outline="0" axis="axisValues" fieldPosition="0"/>
    </format>
    <format dxfId="807">
      <pivotArea field="7" type="button" dataOnly="0" labelOnly="1" outline="0" axis="axisCol" fieldPosition="0"/>
    </format>
    <format dxfId="806">
      <pivotArea type="topRight" dataOnly="0" labelOnly="1" outline="0" fieldPosition="0"/>
    </format>
    <format dxfId="805">
      <pivotArea type="origin" dataOnly="0" labelOnly="1" outline="0" offset="A2" fieldPosition="0"/>
    </format>
    <format dxfId="804">
      <pivotArea dataOnly="0" labelOnly="1" fieldPosition="0">
        <references count="1">
          <reference field="7" count="0"/>
        </references>
      </pivotArea>
    </format>
    <format dxfId="80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7.xml><?xml version="1.0" encoding="utf-8"?>
<pivotTableDefinition xmlns="http://schemas.openxmlformats.org/spreadsheetml/2006/main" name="TablaDinámica10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74:H76" firstHeaderRow="1" firstDataRow="2" firstDataCol="1"/>
  <pivotFields count="23">
    <pivotField showAll="0"/>
    <pivotField showAll="0"/>
    <pivotField showAll="0"/>
    <pivotField showAll="0"/>
    <pivotField showAll="0"/>
    <pivotField showAll="0"/>
    <pivotField axis="axisCol" dataField="1" showAll="0">
      <items count="7">
        <item x="3"/>
        <item x="1"/>
        <item x="0"/>
        <item x="4"/>
        <item x="5"/>
        <item x="2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Items count="1">
    <i/>
  </rowItems>
  <colFields count="1">
    <field x="6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uenta de Precio respecto a compra muebles" fld="6" subtotal="count" baseField="0" baseItem="0"/>
  </dataFields>
  <formats count="9">
    <format dxfId="802">
      <pivotArea type="all" dataOnly="0" outline="0" fieldPosition="0"/>
    </format>
    <format dxfId="801">
      <pivotArea outline="0" collapsedLevelsAreSubtotals="1" fieldPosition="0"/>
    </format>
    <format dxfId="800">
      <pivotArea type="origin" dataOnly="0" labelOnly="1" outline="0" offset="A1" fieldPosition="0"/>
    </format>
    <format dxfId="799">
      <pivotArea dataOnly="0" labelOnly="1" outline="0" axis="axisValues" fieldPosition="0"/>
    </format>
    <format dxfId="798">
      <pivotArea field="6" type="button" dataOnly="0" labelOnly="1" outline="0" axis="axisCol" fieldPosition="0"/>
    </format>
    <format dxfId="797">
      <pivotArea type="topRight" dataOnly="0" labelOnly="1" outline="0" fieldPosition="0"/>
    </format>
    <format dxfId="796">
      <pivotArea type="origin" dataOnly="0" labelOnly="1" outline="0" offset="A2" fieldPosition="0"/>
    </format>
    <format dxfId="795">
      <pivotArea dataOnly="0" labelOnly="1" fieldPosition="0">
        <references count="1">
          <reference field="6" count="0"/>
        </references>
      </pivotArea>
    </format>
    <format dxfId="79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8.xml><?xml version="1.0" encoding="utf-8"?>
<pivotTableDefinition xmlns="http://schemas.openxmlformats.org/spreadsheetml/2006/main" name="TablaDinámica6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65:C71" firstHeaderRow="0" firstDataRow="1" firstDataCol="1"/>
  <pivotFields count="23"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x="4"/>
        <item x="3"/>
        <item x="2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Frecuencia Adquisición" fld="5" subtotal="count" baseField="0" baseItem="0"/>
    <dataField name="Porcentaje de frecuencia de Adquisición" fld="5" subtotal="count" showDataAs="percentOfCol" baseField="5" baseItem="0" numFmtId="9"/>
  </dataFields>
  <formats count="21">
    <format dxfId="866">
      <pivotArea type="all" dataOnly="0" outline="0" fieldPosition="0"/>
    </format>
    <format dxfId="865">
      <pivotArea outline="0" collapsedLevelsAreSubtotals="1" fieldPosition="0"/>
    </format>
    <format dxfId="864">
      <pivotArea field="5" type="button" dataOnly="0" labelOnly="1" outline="0" axis="axisRow" fieldPosition="0"/>
    </format>
    <format dxfId="863">
      <pivotArea dataOnly="0" labelOnly="1" fieldPosition="0">
        <references count="1">
          <reference field="5" count="0"/>
        </references>
      </pivotArea>
    </format>
    <format dxfId="862">
      <pivotArea dataOnly="0" labelOnly="1" grandRow="1" outline="0" fieldPosition="0"/>
    </format>
    <format dxfId="86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60">
      <pivotArea type="all" dataOnly="0" outline="0" fieldPosition="0"/>
    </format>
    <format dxfId="859">
      <pivotArea outline="0" collapsedLevelsAreSubtotals="1" fieldPosition="0"/>
    </format>
    <format dxfId="858">
      <pivotArea field="5" type="button" dataOnly="0" labelOnly="1" outline="0" axis="axisRow" fieldPosition="0"/>
    </format>
    <format dxfId="857">
      <pivotArea dataOnly="0" labelOnly="1" fieldPosition="0">
        <references count="1">
          <reference field="5" count="0"/>
        </references>
      </pivotArea>
    </format>
    <format dxfId="856">
      <pivotArea dataOnly="0" labelOnly="1" grandRow="1" outline="0" fieldPosition="0"/>
    </format>
    <format dxfId="85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54">
      <pivotArea type="all" dataOnly="0" outline="0" fieldPosition="0"/>
    </format>
    <format dxfId="853">
      <pivotArea outline="0" collapsedLevelsAreSubtotals="1" fieldPosition="0"/>
    </format>
    <format dxfId="852">
      <pivotArea field="5" type="button" dataOnly="0" labelOnly="1" outline="0" axis="axisRow" fieldPosition="0"/>
    </format>
    <format dxfId="851">
      <pivotArea dataOnly="0" labelOnly="1" fieldPosition="0">
        <references count="1">
          <reference field="5" count="0"/>
        </references>
      </pivotArea>
    </format>
    <format dxfId="850">
      <pivotArea dataOnly="0" labelOnly="1" grandRow="1" outline="0" fieldPosition="0"/>
    </format>
    <format dxfId="84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48">
      <pivotArea outline="0" fieldPosition="0">
        <references count="1">
          <reference field="4294967294" count="1">
            <x v="1"/>
          </reference>
        </references>
      </pivotArea>
    </format>
    <format dxfId="84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4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9.xml><?xml version="1.0" encoding="utf-8"?>
<pivotTableDefinition xmlns="http://schemas.openxmlformats.org/spreadsheetml/2006/main" name="TablaDinámica5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4:C38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38">
        <item h="1" x="9"/>
        <item h="1" x="20"/>
        <item h="1" x="35"/>
        <item h="1" x="27"/>
        <item h="1" x="11"/>
        <item x="34"/>
        <item x="13"/>
        <item x="1"/>
        <item x="10"/>
        <item x="4"/>
        <item x="0"/>
        <item h="1" x="2"/>
        <item h="1" x="3"/>
        <item h="1" x="15"/>
        <item h="1" x="26"/>
        <item h="1" x="31"/>
        <item h="1" x="7"/>
        <item h="1" x="33"/>
        <item x="16"/>
        <item x="32"/>
        <item x="30"/>
        <item x="18"/>
        <item x="14"/>
        <item x="29"/>
        <item x="25"/>
        <item h="1" x="12"/>
        <item h="1" x="17"/>
        <item h="1" x="36"/>
        <item h="1" x="22"/>
        <item h="1" x="28"/>
        <item h="1" x="21"/>
        <item h="1" x="24"/>
        <item h="1" x="19"/>
        <item h="1" x="6"/>
        <item h="1" x="23"/>
        <item h="1" x="8"/>
        <item h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14">
    <i>
      <x v="5"/>
    </i>
    <i>
      <x v="6"/>
    </i>
    <i>
      <x v="7"/>
    </i>
    <i>
      <x v="8"/>
    </i>
    <i>
      <x v="9"/>
    </i>
    <i>
      <x v="10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Muebles adquiridos últimos 3 años" fld="4" subtotal="count" baseField="0" baseItem="0"/>
    <dataField name="Porcentaje muebles adquiridos últimos 3 años" fld="4" subtotal="count" showDataAs="percentOfCol" baseField="4" baseItem="0" numFmtId="9"/>
  </dataFields>
  <formats count="16">
    <format dxfId="830">
      <pivotArea collapsedLevelsAreSubtotals="1" fieldPosition="0">
        <references count="1">
          <reference field="4" count="0"/>
        </references>
      </pivotArea>
    </format>
    <format dxfId="831">
      <pivotArea dataOnly="0" labelOnly="1" fieldPosition="0">
        <references count="1">
          <reference field="4" count="0"/>
        </references>
      </pivotArea>
    </format>
    <format dxfId="832">
      <pivotArea collapsedLevelsAreSubtotals="1" fieldPosition="0">
        <references count="1">
          <reference field="4" count="0"/>
        </references>
      </pivotArea>
    </format>
    <format dxfId="833">
      <pivotArea dataOnly="0" labelOnly="1" fieldPosition="0">
        <references count="1">
          <reference field="4" count="0"/>
        </references>
      </pivotArea>
    </format>
    <format dxfId="834">
      <pivotArea grandRow="1" outline="0" collapsedLevelsAreSubtotals="1" fieldPosition="0"/>
    </format>
    <format dxfId="835">
      <pivotArea dataOnly="0" labelOnly="1" grandRow="1" outline="0" fieldPosition="0"/>
    </format>
    <format dxfId="836">
      <pivotArea grandRow="1" outline="0" collapsedLevelsAreSubtotals="1" fieldPosition="0"/>
    </format>
    <format dxfId="837">
      <pivotArea dataOnly="0" labelOnly="1" grandRow="1" outline="0" fieldPosition="0"/>
    </format>
    <format dxfId="838">
      <pivotArea outline="0" collapsedLevelsAreSubtotals="1" fieldPosition="0"/>
    </format>
    <format dxfId="839">
      <pivotArea dataOnly="0" labelOnly="1" fieldPosition="0">
        <references count="1">
          <reference field="4" count="0"/>
        </references>
      </pivotArea>
    </format>
    <format dxfId="840">
      <pivotArea dataOnly="0" labelOnly="1" grandRow="1" outline="0" fieldPosition="0"/>
    </format>
    <format dxfId="841">
      <pivotArea field="4" type="button" dataOnly="0" labelOnly="1" outline="0" axis="axisRow" fieldPosition="0"/>
    </format>
    <format dxfId="84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43">
      <pivotArea outline="0" fieldPosition="0">
        <references count="1">
          <reference field="4294967294" count="1">
            <x v="1"/>
          </reference>
        </references>
      </pivotArea>
    </format>
    <format dxfId="84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4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28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68:B343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5">
        <item x="3"/>
        <item x="61"/>
        <item x="19"/>
        <item x="20"/>
        <item x="43"/>
        <item x="28"/>
        <item x="59"/>
        <item x="40"/>
        <item x="53"/>
        <item x="4"/>
        <item x="15"/>
        <item x="34"/>
        <item x="54"/>
        <item x="7"/>
        <item x="26"/>
        <item x="70"/>
        <item x="11"/>
        <item x="45"/>
        <item x="42"/>
        <item x="13"/>
        <item x="60"/>
        <item x="69"/>
        <item x="51"/>
        <item x="1"/>
        <item x="29"/>
        <item x="39"/>
        <item x="27"/>
        <item x="72"/>
        <item x="6"/>
        <item x="37"/>
        <item x="49"/>
        <item x="55"/>
        <item x="17"/>
        <item x="32"/>
        <item x="46"/>
        <item x="18"/>
        <item x="68"/>
        <item x="71"/>
        <item x="33"/>
        <item x="16"/>
        <item x="8"/>
        <item x="2"/>
        <item x="12"/>
        <item x="64"/>
        <item x="62"/>
        <item x="73"/>
        <item x="25"/>
        <item x="35"/>
        <item x="10"/>
        <item x="24"/>
        <item x="66"/>
        <item x="22"/>
        <item x="65"/>
        <item x="30"/>
        <item x="50"/>
        <item x="58"/>
        <item x="56"/>
        <item x="67"/>
        <item x="31"/>
        <item x="52"/>
        <item x="36"/>
        <item x="38"/>
        <item x="14"/>
        <item x="41"/>
        <item x="63"/>
        <item x="0"/>
        <item x="9"/>
        <item x="21"/>
        <item x="47"/>
        <item x="23"/>
        <item x="57"/>
        <item x="44"/>
        <item x="48"/>
        <item x="5"/>
        <item t="default"/>
      </items>
    </pivotField>
    <pivotField showAll="0"/>
  </pivotFields>
  <rowFields count="1">
    <field x="21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Items count="1">
    <i/>
  </colItems>
  <dataFields count="1">
    <dataField name="Cuenta de Asociación respecto al nombre " fld="21" subtotal="count" baseField="0" baseItem="0"/>
  </dataFields>
  <formats count="24">
    <format dxfId="635">
      <pivotArea type="all" dataOnly="0" outline="0" fieldPosition="0"/>
    </format>
    <format dxfId="634">
      <pivotArea outline="0" collapsedLevelsAreSubtotals="1" fieldPosition="0"/>
    </format>
    <format dxfId="633">
      <pivotArea field="21" type="button" dataOnly="0" labelOnly="1" outline="0" axis="axisRow" fieldPosition="0"/>
    </format>
    <format dxfId="632">
      <pivotArea dataOnly="0" labelOnly="1" outline="0" axis="axisValues" fieldPosition="0"/>
    </format>
    <format dxfId="631">
      <pivotArea dataOnly="0" labelOnly="1" fieldPosition="0">
        <references count="1">
          <reference field="2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30">
      <pivotArea dataOnly="0" labelOnly="1" fieldPosition="0">
        <references count="1">
          <reference field="21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629">
      <pivotArea dataOnly="0" labelOnly="1" grandRow="1" outline="0" fieldPosition="0"/>
    </format>
    <format dxfId="628">
      <pivotArea dataOnly="0" labelOnly="1" outline="0" axis="axisValues" fieldPosition="0"/>
    </format>
    <format dxfId="627">
      <pivotArea type="all" dataOnly="0" outline="0" fieldPosition="0"/>
    </format>
    <format dxfId="626">
      <pivotArea outline="0" collapsedLevelsAreSubtotals="1" fieldPosition="0"/>
    </format>
    <format dxfId="625">
      <pivotArea field="21" type="button" dataOnly="0" labelOnly="1" outline="0" axis="axisRow" fieldPosition="0"/>
    </format>
    <format dxfId="624">
      <pivotArea dataOnly="0" labelOnly="1" outline="0" axis="axisValues" fieldPosition="0"/>
    </format>
    <format dxfId="623">
      <pivotArea dataOnly="0" labelOnly="1" fieldPosition="0">
        <references count="1">
          <reference field="2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22">
      <pivotArea dataOnly="0" labelOnly="1" fieldPosition="0">
        <references count="1">
          <reference field="21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621">
      <pivotArea dataOnly="0" labelOnly="1" grandRow="1" outline="0" fieldPosition="0"/>
    </format>
    <format dxfId="620">
      <pivotArea dataOnly="0" labelOnly="1" outline="0" axis="axisValues" fieldPosition="0"/>
    </format>
    <format dxfId="619">
      <pivotArea type="all" dataOnly="0" outline="0" fieldPosition="0"/>
    </format>
    <format dxfId="618">
      <pivotArea outline="0" collapsedLevelsAreSubtotals="1" fieldPosition="0"/>
    </format>
    <format dxfId="617">
      <pivotArea field="21" type="button" dataOnly="0" labelOnly="1" outline="0" axis="axisRow" fieldPosition="0"/>
    </format>
    <format dxfId="616">
      <pivotArea dataOnly="0" labelOnly="1" outline="0" axis="axisValues" fieldPosition="0"/>
    </format>
    <format dxfId="615">
      <pivotArea dataOnly="0" labelOnly="1" fieldPosition="0">
        <references count="1">
          <reference field="2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14">
      <pivotArea dataOnly="0" labelOnly="1" fieldPosition="0">
        <references count="1">
          <reference field="21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613">
      <pivotArea dataOnly="0" labelOnly="1" grandRow="1" outline="0" fieldPosition="0"/>
    </format>
    <format dxfId="61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0.xml><?xml version="1.0" encoding="utf-8"?>
<pivotTableDefinition xmlns="http://schemas.openxmlformats.org/spreadsheetml/2006/main" name="TablaDinámica4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9:C22" firstHeaderRow="0" firstDataRow="1" firstDataCol="1"/>
  <pivotFields count="23"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3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Adquisición muebles en los últimos 3 años" fld="3" subtotal="count" baseField="0" baseItem="0"/>
    <dataField name="Porcentaje Adquisición " fld="3" subtotal="count" showDataAs="percentOfCol" baseField="3" baseItem="0" numFmtId="9"/>
  </dataFields>
  <formats count="16">
    <format dxfId="90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9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98">
      <pivotArea outline="0" collapsedLevelsAreSubtotals="1" fieldPosition="0"/>
    </format>
    <format dxfId="897">
      <pivotArea dataOnly="0" labelOnly="1" fieldPosition="0">
        <references count="1">
          <reference field="3" count="0"/>
        </references>
      </pivotArea>
    </format>
    <format dxfId="896">
      <pivotArea dataOnly="0" labelOnly="1" grandRow="1" outline="0" fieldPosition="0"/>
    </format>
    <format dxfId="895">
      <pivotArea outline="0" collapsedLevelsAreSubtotals="1" fieldPosition="0"/>
    </format>
    <format dxfId="894">
      <pivotArea dataOnly="0" labelOnly="1" fieldPosition="0">
        <references count="1">
          <reference field="3" count="0"/>
        </references>
      </pivotArea>
    </format>
    <format dxfId="893">
      <pivotArea dataOnly="0" labelOnly="1" grandRow="1" outline="0" fieldPosition="0"/>
    </format>
    <format dxfId="89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9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9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89">
      <pivotArea outline="0" collapsedLevelsAreSubtotals="1" fieldPosition="0"/>
    </format>
    <format dxfId="888">
      <pivotArea dataOnly="0" labelOnly="1" fieldPosition="0">
        <references count="1">
          <reference field="3" count="0"/>
        </references>
      </pivotArea>
    </format>
    <format dxfId="887">
      <pivotArea dataOnly="0" labelOnly="1" grandRow="1" outline="0" fieldPosition="0"/>
    </format>
    <format dxfId="886">
      <pivotArea field="3" type="button" dataOnly="0" labelOnly="1" outline="0" axis="axisRow" fieldPosition="0"/>
    </format>
    <format dxfId="88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1.xml><?xml version="1.0" encoding="utf-8"?>
<pivotTableDefinition xmlns="http://schemas.openxmlformats.org/spreadsheetml/2006/main" name="TablaDinámica3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3:C16" firstHeaderRow="0" firstDataRow="1" firstDataCol="1"/>
  <pivotFields count="23"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2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Departamento" fld="2" subtotal="count" baseField="0" baseItem="0"/>
    <dataField name="Cuenta de Departamento2" fld="2" subtotal="count" showDataAs="percentOfCol" baseField="2" baseItem="0" numFmtId="9"/>
  </dataFields>
  <formats count="20">
    <format dxfId="91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1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12">
      <pivotArea type="all" dataOnly="0" outline="0" fieldPosition="0"/>
    </format>
    <format dxfId="911">
      <pivotArea outline="0" collapsedLevelsAreSubtotals="1" fieldPosition="0"/>
    </format>
    <format dxfId="910">
      <pivotArea field="2" type="button" dataOnly="0" labelOnly="1" outline="0" axis="axisRow" fieldPosition="0"/>
    </format>
    <format dxfId="909">
      <pivotArea dataOnly="0" labelOnly="1" fieldPosition="0">
        <references count="1">
          <reference field="2" count="0"/>
        </references>
      </pivotArea>
    </format>
    <format dxfId="908">
      <pivotArea dataOnly="0" labelOnly="1" grandRow="1" outline="0" fieldPosition="0"/>
    </format>
    <format dxfId="90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06">
      <pivotArea type="all" dataOnly="0" outline="0" fieldPosition="0"/>
    </format>
    <format dxfId="905">
      <pivotArea outline="0" collapsedLevelsAreSubtotals="1" fieldPosition="0"/>
    </format>
    <format dxfId="904">
      <pivotArea field="2" type="button" dataOnly="0" labelOnly="1" outline="0" axis="axisRow" fieldPosition="0"/>
    </format>
    <format dxfId="903">
      <pivotArea dataOnly="0" labelOnly="1" fieldPosition="0">
        <references count="1">
          <reference field="2" count="0"/>
        </references>
      </pivotArea>
    </format>
    <format dxfId="902">
      <pivotArea dataOnly="0" labelOnly="1" grandRow="1" outline="0" fieldPosition="0"/>
    </format>
    <format dxfId="90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84">
      <pivotArea type="all" dataOnly="0" outline="0" fieldPosition="0"/>
    </format>
    <format dxfId="883">
      <pivotArea outline="0" collapsedLevelsAreSubtotals="1" fieldPosition="0"/>
    </format>
    <format dxfId="882">
      <pivotArea field="2" type="button" dataOnly="0" labelOnly="1" outline="0" axis="axisRow" fieldPosition="0"/>
    </format>
    <format dxfId="881">
      <pivotArea dataOnly="0" labelOnly="1" fieldPosition="0">
        <references count="1">
          <reference field="2" count="0"/>
        </references>
      </pivotArea>
    </format>
    <format dxfId="880">
      <pivotArea dataOnly="0" labelOnly="1" grandRow="1" outline="0" fieldPosition="0"/>
    </format>
    <format dxfId="87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2.xml><?xml version="1.0" encoding="utf-8"?>
<pivotTableDefinition xmlns="http://schemas.openxmlformats.org/spreadsheetml/2006/main" name="TablaDinámica2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7:C10" firstHeaderRow="0" firstDataRow="1" firstDataCol="1"/>
  <pivotFields count="23"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 Género" fld="1" subtotal="count" baseField="0" baseItem="0"/>
    <dataField name="Porcentaje Género" fld="1" subtotal="count" showDataAs="percentOfCol" baseField="1" baseItem="0" numFmtId="9"/>
  </dataFields>
  <formats count="20">
    <format dxfId="92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2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26">
      <pivotArea type="all" dataOnly="0" outline="0" fieldPosition="0"/>
    </format>
    <format dxfId="925">
      <pivotArea outline="0" collapsedLevelsAreSubtotals="1" fieldPosition="0"/>
    </format>
    <format dxfId="924">
      <pivotArea field="1" type="button" dataOnly="0" labelOnly="1" outline="0" axis="axisRow" fieldPosition="0"/>
    </format>
    <format dxfId="923">
      <pivotArea dataOnly="0" labelOnly="1" fieldPosition="0">
        <references count="1">
          <reference field="1" count="0"/>
        </references>
      </pivotArea>
    </format>
    <format dxfId="922">
      <pivotArea dataOnly="0" labelOnly="1" grandRow="1" outline="0" fieldPosition="0"/>
    </format>
    <format dxfId="9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20">
      <pivotArea type="all" dataOnly="0" outline="0" fieldPosition="0"/>
    </format>
    <format dxfId="919">
      <pivotArea outline="0" collapsedLevelsAreSubtotals="1" fieldPosition="0"/>
    </format>
    <format dxfId="918">
      <pivotArea field="1" type="button" dataOnly="0" labelOnly="1" outline="0" axis="axisRow" fieldPosition="0"/>
    </format>
    <format dxfId="917">
      <pivotArea dataOnly="0" labelOnly="1" fieldPosition="0">
        <references count="1">
          <reference field="1" count="0"/>
        </references>
      </pivotArea>
    </format>
    <format dxfId="916">
      <pivotArea dataOnly="0" labelOnly="1" grandRow="1" outline="0" fieldPosition="0"/>
    </format>
    <format dxfId="9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78">
      <pivotArea type="all" dataOnly="0" outline="0" fieldPosition="0"/>
    </format>
    <format dxfId="877">
      <pivotArea outline="0" collapsedLevelsAreSubtotals="1" fieldPosition="0"/>
    </format>
    <format dxfId="876">
      <pivotArea field="1" type="button" dataOnly="0" labelOnly="1" outline="0" axis="axisRow" fieldPosition="0"/>
    </format>
    <format dxfId="875">
      <pivotArea dataOnly="0" labelOnly="1" fieldPosition="0">
        <references count="1">
          <reference field="1" count="0"/>
        </references>
      </pivotArea>
    </format>
    <format dxfId="874">
      <pivotArea dataOnly="0" labelOnly="1" grandRow="1" outline="0" fieldPosition="0"/>
    </format>
    <format dxfId="87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3.xml><?xml version="1.0" encoding="utf-8"?>
<pivotTableDefinition xmlns="http://schemas.openxmlformats.org/spreadsheetml/2006/main" name="TablaDinámica1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:C4" firstHeaderRow="0" firstDataRow="1" firstDataCol="1"/>
  <pivotFields count="23"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 Edad" fld="0" subtotal="count" baseField="0" baseItem="0"/>
    <dataField name="Porcentaje Edad" fld="0" subtotal="count" showDataAs="percentOfTotal" baseField="0" baseItem="0" numFmtId="9"/>
  </dataFields>
  <formats count="34">
    <format dxfId="944">
      <pivotArea outline="0" collapsedLevelsAreSubtotals="1" fieldPosition="0"/>
    </format>
    <format dxfId="945">
      <pivotArea outline="0" collapsedLevelsAreSubtotals="1" fieldPosition="0"/>
    </format>
    <format dxfId="94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4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4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4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50">
      <pivotArea outline="0" collapsedLevelsAreSubtotals="1" fieldPosition="0"/>
    </format>
    <format dxfId="951">
      <pivotArea dataOnly="0" labelOnly="1" fieldPosition="0">
        <references count="1">
          <reference field="0" count="0"/>
        </references>
      </pivotArea>
    </format>
    <format dxfId="952">
      <pivotArea dataOnly="0" labelOnly="1" grandRow="1" outline="0" fieldPosition="0"/>
    </format>
    <format dxfId="953">
      <pivotArea outline="0" collapsedLevelsAreSubtotals="1" fieldPosition="0"/>
    </format>
    <format dxfId="954">
      <pivotArea dataOnly="0" labelOnly="1" fieldPosition="0">
        <references count="1">
          <reference field="0" count="0"/>
        </references>
      </pivotArea>
    </format>
    <format dxfId="955">
      <pivotArea dataOnly="0" labelOnly="1" grandRow="1" outline="0" fieldPosition="0"/>
    </format>
    <format dxfId="956">
      <pivotArea outline="0" fieldPosition="0">
        <references count="1">
          <reference field="4294967294" count="1">
            <x v="1"/>
          </reference>
        </references>
      </pivotArea>
    </format>
    <format dxfId="943">
      <pivotArea outline="0" fieldPosition="0">
        <references count="1">
          <reference field="4294967294" count="1">
            <x v="0"/>
          </reference>
        </references>
      </pivotArea>
    </format>
    <format dxfId="94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4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40">
      <pivotArea type="all" dataOnly="0" outline="0" fieldPosition="0"/>
    </format>
    <format dxfId="939">
      <pivotArea outline="0" collapsedLevelsAreSubtotals="1" fieldPosition="0"/>
    </format>
    <format dxfId="938">
      <pivotArea field="0" type="button" dataOnly="0" labelOnly="1" outline="0" axis="axisRow" fieldPosition="0"/>
    </format>
    <format dxfId="937">
      <pivotArea dataOnly="0" labelOnly="1" fieldPosition="0">
        <references count="1">
          <reference field="0" count="0"/>
        </references>
      </pivotArea>
    </format>
    <format dxfId="936">
      <pivotArea dataOnly="0" labelOnly="1" grandRow="1" outline="0" fieldPosition="0"/>
    </format>
    <format dxfId="9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34">
      <pivotArea type="all" dataOnly="0" outline="0" fieldPosition="0"/>
    </format>
    <format dxfId="933">
      <pivotArea outline="0" collapsedLevelsAreSubtotals="1" fieldPosition="0"/>
    </format>
    <format dxfId="932">
      <pivotArea field="0" type="button" dataOnly="0" labelOnly="1" outline="0" axis="axisRow" fieldPosition="0"/>
    </format>
    <format dxfId="931">
      <pivotArea dataOnly="0" labelOnly="1" fieldPosition="0">
        <references count="1">
          <reference field="0" count="0"/>
        </references>
      </pivotArea>
    </format>
    <format dxfId="930">
      <pivotArea dataOnly="0" labelOnly="1" grandRow="1" outline="0" fieldPosition="0"/>
    </format>
    <format dxfId="92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72">
      <pivotArea type="all" dataOnly="0" outline="0" fieldPosition="0"/>
    </format>
    <format dxfId="871">
      <pivotArea outline="0" collapsedLevelsAreSubtotals="1" fieldPosition="0"/>
    </format>
    <format dxfId="870">
      <pivotArea field="0" type="button" dataOnly="0" labelOnly="1" outline="0" axis="axisRow" fieldPosition="0"/>
    </format>
    <format dxfId="869">
      <pivotArea dataOnly="0" labelOnly="1" fieldPosition="0">
        <references count="1">
          <reference field="0" count="0"/>
        </references>
      </pivotArea>
    </format>
    <format dxfId="868">
      <pivotArea dataOnly="0" labelOnly="1" grandRow="1" outline="0" fieldPosition="0"/>
    </format>
    <format dxfId="86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4.xml><?xml version="1.0" encoding="utf-8"?>
<pivotTableDefinition xmlns="http://schemas.openxmlformats.org/spreadsheetml/2006/main" name="TablaDinámica57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Otros">
  <location ref="A149:C151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38">
        <item h="1" x="9"/>
        <item h="1" x="20"/>
        <item h="1" x="35"/>
        <item h="1" x="27"/>
        <item h="1" x="11"/>
        <item h="1" x="34"/>
        <item h="1" x="13"/>
        <item h="1" x="1"/>
        <item h="1" x="10"/>
        <item h="1" x="4"/>
        <item h="1" x="0"/>
        <item h="1" x="2"/>
        <item h="1" x="3"/>
        <item h="1" x="15"/>
        <item h="1" x="26"/>
        <item h="1" x="31"/>
        <item h="1" x="7"/>
        <item h="1" x="33"/>
        <item h="1" x="16"/>
        <item h="1" x="32"/>
        <item h="1" x="30"/>
        <item h="1" x="18"/>
        <item h="1" x="14"/>
        <item h="1" x="29"/>
        <item h="1" x="25"/>
        <item h="1" x="12"/>
        <item h="1" x="17"/>
        <item h="1" x="36"/>
        <item h="1" x="22"/>
        <item h="1" x="28"/>
        <item h="1" x="21"/>
        <item x="24"/>
        <item h="1" x="19"/>
        <item h="1" x="6"/>
        <item h="1" x="23"/>
        <item h="1" x="8"/>
        <item h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2">
    <i>
      <x v="31"/>
    </i>
    <i t="grand">
      <x/>
    </i>
  </rowItems>
  <colFields count="1">
    <field x="-2"/>
  </colFields>
  <colItems count="2">
    <i>
      <x/>
    </i>
    <i i="1">
      <x v="1"/>
    </i>
  </colItems>
  <dataFields count="2">
    <dataField name="Muebles adquiridos últimos 3 años" fld="4" subtotal="count" baseField="0" baseItem="0"/>
    <dataField name="Porcentaje muebles adquiridos últimos 3 años" fld="4" subtotal="count" showDataAs="percentOfCol" baseField="4" baseItem="0" numFmtId="9"/>
  </dataFields>
  <formats count="34">
    <format dxfId="263">
      <pivotArea collapsedLevelsAreSubtotals="1" fieldPosition="0">
        <references count="1">
          <reference field="4" count="0"/>
        </references>
      </pivotArea>
    </format>
    <format dxfId="264">
      <pivotArea dataOnly="0" labelOnly="1" fieldPosition="0">
        <references count="1">
          <reference field="4" count="0"/>
        </references>
      </pivotArea>
    </format>
    <format dxfId="265">
      <pivotArea collapsedLevelsAreSubtotals="1" fieldPosition="0">
        <references count="1">
          <reference field="4" count="0"/>
        </references>
      </pivotArea>
    </format>
    <format dxfId="266">
      <pivotArea dataOnly="0" labelOnly="1" fieldPosition="0">
        <references count="1">
          <reference field="4" count="0"/>
        </references>
      </pivotArea>
    </format>
    <format dxfId="267">
      <pivotArea grandRow="1" outline="0" collapsedLevelsAreSubtotals="1" fieldPosition="0"/>
    </format>
    <format dxfId="268">
      <pivotArea dataOnly="0" labelOnly="1" grandRow="1" outline="0" fieldPosition="0"/>
    </format>
    <format dxfId="269">
      <pivotArea grandRow="1" outline="0" collapsedLevelsAreSubtotals="1" fieldPosition="0"/>
    </format>
    <format dxfId="270">
      <pivotArea dataOnly="0" labelOnly="1" grandRow="1" outline="0" fieldPosition="0"/>
    </format>
    <format dxfId="271">
      <pivotArea outline="0" collapsedLevelsAreSubtotals="1" fieldPosition="0"/>
    </format>
    <format dxfId="272">
      <pivotArea dataOnly="0" labelOnly="1" fieldPosition="0">
        <references count="1">
          <reference field="4" count="0"/>
        </references>
      </pivotArea>
    </format>
    <format dxfId="273">
      <pivotArea dataOnly="0" labelOnly="1" grandRow="1" outline="0" fieldPosition="0"/>
    </format>
    <format dxfId="274">
      <pivotArea field="4" type="button" dataOnly="0" labelOnly="1" outline="0" axis="axisRow" fieldPosition="0"/>
    </format>
    <format dxfId="27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76">
      <pivotArea outline="0" fieldPosition="0">
        <references count="1">
          <reference field="4294967294" count="1">
            <x v="1"/>
          </reference>
        </references>
      </pivotArea>
    </format>
    <format dxfId="27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7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79">
      <pivotArea type="all" dataOnly="0" outline="0" fieldPosition="0"/>
    </format>
    <format dxfId="280">
      <pivotArea outline="0" collapsedLevelsAreSubtotals="1" fieldPosition="0"/>
    </format>
    <format dxfId="281">
      <pivotArea field="4" type="button" dataOnly="0" labelOnly="1" outline="0" axis="axisRow" fieldPosition="0"/>
    </format>
    <format dxfId="282">
      <pivotArea dataOnly="0" labelOnly="1" fieldPosition="0">
        <references count="1">
          <reference field="4" count="0"/>
        </references>
      </pivotArea>
    </format>
    <format dxfId="283">
      <pivotArea dataOnly="0" labelOnly="1" grandRow="1" outline="0" fieldPosition="0"/>
    </format>
    <format dxfId="28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85">
      <pivotArea type="all" dataOnly="0" outline="0" fieldPosition="0"/>
    </format>
    <format dxfId="286">
      <pivotArea outline="0" collapsedLevelsAreSubtotals="1" fieldPosition="0"/>
    </format>
    <format dxfId="287">
      <pivotArea field="4" type="button" dataOnly="0" labelOnly="1" outline="0" axis="axisRow" fieldPosition="0"/>
    </format>
    <format dxfId="288">
      <pivotArea dataOnly="0" labelOnly="1" fieldPosition="0">
        <references count="1">
          <reference field="4" count="0"/>
        </references>
      </pivotArea>
    </format>
    <format dxfId="289">
      <pivotArea dataOnly="0" labelOnly="1" grandRow="1" outline="0" fieldPosition="0"/>
    </format>
    <format dxfId="29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91">
      <pivotArea field="4" type="button" dataOnly="0" labelOnly="1" outline="0" axis="axisRow" fieldPosition="0"/>
    </format>
    <format dxfId="29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93">
      <pivotArea field="4" type="button" dataOnly="0" labelOnly="1" outline="0" axis="axisRow" fieldPosition="0"/>
    </format>
    <format dxfId="29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95">
      <pivotArea field="4" type="button" dataOnly="0" labelOnly="1" outline="0" axis="axisRow" fieldPosition="0"/>
    </format>
    <format dxfId="2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5.xml><?xml version="1.0" encoding="utf-8"?>
<pivotTableDefinition xmlns="http://schemas.openxmlformats.org/spreadsheetml/2006/main" name="TablaDinámica56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Otros">
  <location ref="A143:C146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38">
        <item h="1" x="9"/>
        <item h="1" x="20"/>
        <item h="1" x="35"/>
        <item h="1" x="27"/>
        <item h="1" x="11"/>
        <item h="1" x="34"/>
        <item h="1" x="13"/>
        <item h="1" x="1"/>
        <item h="1" x="10"/>
        <item h="1" x="4"/>
        <item h="1" x="0"/>
        <item h="1" x="2"/>
        <item h="1" x="3"/>
        <item h="1" x="15"/>
        <item h="1" x="26"/>
        <item h="1" x="31"/>
        <item h="1" x="7"/>
        <item h="1" x="33"/>
        <item h="1" x="16"/>
        <item h="1" x="32"/>
        <item h="1" x="30"/>
        <item h="1" x="18"/>
        <item h="1" x="14"/>
        <item h="1" x="29"/>
        <item h="1" x="25"/>
        <item h="1" x="12"/>
        <item x="17"/>
        <item h="1" x="36"/>
        <item h="1" x="22"/>
        <item h="1" x="28"/>
        <item h="1" x="21"/>
        <item x="24"/>
        <item h="1" x="19"/>
        <item h="1" x="6"/>
        <item h="1" x="23"/>
        <item h="1" x="8"/>
        <item h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3">
    <i>
      <x v="26"/>
    </i>
    <i>
      <x v="31"/>
    </i>
    <i t="grand">
      <x/>
    </i>
  </rowItems>
  <colFields count="1">
    <field x="-2"/>
  </colFields>
  <colItems count="2">
    <i>
      <x/>
    </i>
    <i i="1">
      <x v="1"/>
    </i>
  </colItems>
  <dataFields count="2">
    <dataField name="Muebles adquiridos últimos 3 años" fld="4" subtotal="count" baseField="0" baseItem="0"/>
    <dataField name="Porcentaje muebles adquiridos últimos 3 años" fld="4" subtotal="count" showDataAs="percentOfCol" baseField="4" baseItem="0" numFmtId="9"/>
  </dataFields>
  <formats count="34">
    <format dxfId="297">
      <pivotArea collapsedLevelsAreSubtotals="1" fieldPosition="0">
        <references count="1">
          <reference field="4" count="0"/>
        </references>
      </pivotArea>
    </format>
    <format dxfId="298">
      <pivotArea dataOnly="0" labelOnly="1" fieldPosition="0">
        <references count="1">
          <reference field="4" count="0"/>
        </references>
      </pivotArea>
    </format>
    <format dxfId="299">
      <pivotArea collapsedLevelsAreSubtotals="1" fieldPosition="0">
        <references count="1">
          <reference field="4" count="0"/>
        </references>
      </pivotArea>
    </format>
    <format dxfId="300">
      <pivotArea dataOnly="0" labelOnly="1" fieldPosition="0">
        <references count="1">
          <reference field="4" count="0"/>
        </references>
      </pivotArea>
    </format>
    <format dxfId="301">
      <pivotArea grandRow="1" outline="0" collapsedLevelsAreSubtotals="1" fieldPosition="0"/>
    </format>
    <format dxfId="302">
      <pivotArea dataOnly="0" labelOnly="1" grandRow="1" outline="0" fieldPosition="0"/>
    </format>
    <format dxfId="303">
      <pivotArea grandRow="1" outline="0" collapsedLevelsAreSubtotals="1" fieldPosition="0"/>
    </format>
    <format dxfId="304">
      <pivotArea dataOnly="0" labelOnly="1" grandRow="1" outline="0" fieldPosition="0"/>
    </format>
    <format dxfId="305">
      <pivotArea outline="0" collapsedLevelsAreSubtotals="1" fieldPosition="0"/>
    </format>
    <format dxfId="306">
      <pivotArea dataOnly="0" labelOnly="1" fieldPosition="0">
        <references count="1">
          <reference field="4" count="0"/>
        </references>
      </pivotArea>
    </format>
    <format dxfId="307">
      <pivotArea dataOnly="0" labelOnly="1" grandRow="1" outline="0" fieldPosition="0"/>
    </format>
    <format dxfId="308">
      <pivotArea field="4" type="button" dataOnly="0" labelOnly="1" outline="0" axis="axisRow" fieldPosition="0"/>
    </format>
    <format dxfId="30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10">
      <pivotArea outline="0" fieldPosition="0">
        <references count="1">
          <reference field="4294967294" count="1">
            <x v="1"/>
          </reference>
        </references>
      </pivotArea>
    </format>
    <format dxfId="31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1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13">
      <pivotArea type="all" dataOnly="0" outline="0" fieldPosition="0"/>
    </format>
    <format dxfId="314">
      <pivotArea outline="0" collapsedLevelsAreSubtotals="1" fieldPosition="0"/>
    </format>
    <format dxfId="315">
      <pivotArea field="4" type="button" dataOnly="0" labelOnly="1" outline="0" axis="axisRow" fieldPosition="0"/>
    </format>
    <format dxfId="316">
      <pivotArea dataOnly="0" labelOnly="1" fieldPosition="0">
        <references count="1">
          <reference field="4" count="0"/>
        </references>
      </pivotArea>
    </format>
    <format dxfId="317">
      <pivotArea dataOnly="0" labelOnly="1" grandRow="1" outline="0" fieldPosition="0"/>
    </format>
    <format dxfId="3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19">
      <pivotArea type="all" dataOnly="0" outline="0" fieldPosition="0"/>
    </format>
    <format dxfId="320">
      <pivotArea outline="0" collapsedLevelsAreSubtotals="1" fieldPosition="0"/>
    </format>
    <format dxfId="321">
      <pivotArea field="4" type="button" dataOnly="0" labelOnly="1" outline="0" axis="axisRow" fieldPosition="0"/>
    </format>
    <format dxfId="322">
      <pivotArea dataOnly="0" labelOnly="1" fieldPosition="0">
        <references count="1">
          <reference field="4" count="0"/>
        </references>
      </pivotArea>
    </format>
    <format dxfId="323">
      <pivotArea dataOnly="0" labelOnly="1" grandRow="1" outline="0" fieldPosition="0"/>
    </format>
    <format dxfId="3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5">
      <pivotArea field="4" type="button" dataOnly="0" labelOnly="1" outline="0" axis="axisRow" fieldPosition="0"/>
    </format>
    <format dxfId="3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7">
      <pivotArea field="4" type="button" dataOnly="0" labelOnly="1" outline="0" axis="axisRow" fieldPosition="0"/>
    </format>
    <format dxfId="3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9">
      <pivotArea field="4" type="button" dataOnly="0" labelOnly="1" outline="0" axis="axisRow" fieldPosition="0"/>
    </format>
    <format dxfId="33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6.xml><?xml version="1.0" encoding="utf-8"?>
<pivotTableDefinition xmlns="http://schemas.openxmlformats.org/spreadsheetml/2006/main" name="TablaDinámica55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Otros">
  <location ref="A138:C140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38">
        <item h="1" x="9"/>
        <item h="1" x="20"/>
        <item h="1" x="35"/>
        <item h="1" x="27"/>
        <item h="1" x="11"/>
        <item h="1" x="34"/>
        <item h="1" x="13"/>
        <item h="1" x="1"/>
        <item h="1" x="10"/>
        <item h="1" x="4"/>
        <item h="1" x="0"/>
        <item h="1" x="2"/>
        <item h="1" x="3"/>
        <item h="1" x="15"/>
        <item h="1" x="26"/>
        <item h="1" x="31"/>
        <item x="7"/>
        <item h="1" x="33"/>
        <item h="1" x="16"/>
        <item h="1" x="32"/>
        <item h="1" x="30"/>
        <item h="1" x="18"/>
        <item h="1" x="14"/>
        <item h="1" x="29"/>
        <item h="1" x="25"/>
        <item h="1" x="12"/>
        <item h="1" x="17"/>
        <item h="1" x="36"/>
        <item h="1" x="22"/>
        <item h="1" x="28"/>
        <item h="1" x="21"/>
        <item h="1" x="24"/>
        <item h="1" x="19"/>
        <item h="1" x="6"/>
        <item h="1" x="23"/>
        <item h="1" x="8"/>
        <item h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2"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Muebles adquiridos últimos 3 años" fld="4" subtotal="count" baseField="0" baseItem="0"/>
    <dataField name="Porcentaje muebles adquiridos últimos 3 años" fld="4" subtotal="count" showDataAs="percentOfCol" baseField="4" baseItem="0" numFmtId="9"/>
  </dataFields>
  <formats count="34">
    <format dxfId="331">
      <pivotArea collapsedLevelsAreSubtotals="1" fieldPosition="0">
        <references count="1">
          <reference field="4" count="0"/>
        </references>
      </pivotArea>
    </format>
    <format dxfId="332">
      <pivotArea dataOnly="0" labelOnly="1" fieldPosition="0">
        <references count="1">
          <reference field="4" count="0"/>
        </references>
      </pivotArea>
    </format>
    <format dxfId="333">
      <pivotArea collapsedLevelsAreSubtotals="1" fieldPosition="0">
        <references count="1">
          <reference field="4" count="0"/>
        </references>
      </pivotArea>
    </format>
    <format dxfId="334">
      <pivotArea dataOnly="0" labelOnly="1" fieldPosition="0">
        <references count="1">
          <reference field="4" count="0"/>
        </references>
      </pivotArea>
    </format>
    <format dxfId="335">
      <pivotArea grandRow="1" outline="0" collapsedLevelsAreSubtotals="1" fieldPosition="0"/>
    </format>
    <format dxfId="336">
      <pivotArea dataOnly="0" labelOnly="1" grandRow="1" outline="0" fieldPosition="0"/>
    </format>
    <format dxfId="337">
      <pivotArea grandRow="1" outline="0" collapsedLevelsAreSubtotals="1" fieldPosition="0"/>
    </format>
    <format dxfId="338">
      <pivotArea dataOnly="0" labelOnly="1" grandRow="1" outline="0" fieldPosition="0"/>
    </format>
    <format dxfId="339">
      <pivotArea outline="0" collapsedLevelsAreSubtotals="1" fieldPosition="0"/>
    </format>
    <format dxfId="340">
      <pivotArea dataOnly="0" labelOnly="1" fieldPosition="0">
        <references count="1">
          <reference field="4" count="0"/>
        </references>
      </pivotArea>
    </format>
    <format dxfId="341">
      <pivotArea dataOnly="0" labelOnly="1" grandRow="1" outline="0" fieldPosition="0"/>
    </format>
    <format dxfId="342">
      <pivotArea field="4" type="button" dataOnly="0" labelOnly="1" outline="0" axis="axisRow" fieldPosition="0"/>
    </format>
    <format dxfId="34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44">
      <pivotArea outline="0" fieldPosition="0">
        <references count="1">
          <reference field="4294967294" count="1">
            <x v="1"/>
          </reference>
        </references>
      </pivotArea>
    </format>
    <format dxfId="34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4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47">
      <pivotArea type="all" dataOnly="0" outline="0" fieldPosition="0"/>
    </format>
    <format dxfId="348">
      <pivotArea outline="0" collapsedLevelsAreSubtotals="1" fieldPosition="0"/>
    </format>
    <format dxfId="349">
      <pivotArea field="4" type="button" dataOnly="0" labelOnly="1" outline="0" axis="axisRow" fieldPosition="0"/>
    </format>
    <format dxfId="350">
      <pivotArea dataOnly="0" labelOnly="1" fieldPosition="0">
        <references count="1">
          <reference field="4" count="0"/>
        </references>
      </pivotArea>
    </format>
    <format dxfId="351">
      <pivotArea dataOnly="0" labelOnly="1" grandRow="1" outline="0" fieldPosition="0"/>
    </format>
    <format dxfId="3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3">
      <pivotArea type="all" dataOnly="0" outline="0" fieldPosition="0"/>
    </format>
    <format dxfId="354">
      <pivotArea outline="0" collapsedLevelsAreSubtotals="1" fieldPosition="0"/>
    </format>
    <format dxfId="355">
      <pivotArea field="4" type="button" dataOnly="0" labelOnly="1" outline="0" axis="axisRow" fieldPosition="0"/>
    </format>
    <format dxfId="356">
      <pivotArea dataOnly="0" labelOnly="1" fieldPosition="0">
        <references count="1">
          <reference field="4" count="0"/>
        </references>
      </pivotArea>
    </format>
    <format dxfId="357">
      <pivotArea dataOnly="0" labelOnly="1" grandRow="1" outline="0" fieldPosition="0"/>
    </format>
    <format dxfId="35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9">
      <pivotArea field="4" type="button" dataOnly="0" labelOnly="1" outline="0" axis="axisRow" fieldPosition="0"/>
    </format>
    <format dxfId="36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1">
      <pivotArea field="4" type="button" dataOnly="0" labelOnly="1" outline="0" axis="axisRow" fieldPosition="0"/>
    </format>
    <format dxfId="36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3">
      <pivotArea field="4" type="button" dataOnly="0" labelOnly="1" outline="0" axis="axisRow" fieldPosition="0"/>
    </format>
    <format dxfId="36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7.xml><?xml version="1.0" encoding="utf-8"?>
<pivotTableDefinition xmlns="http://schemas.openxmlformats.org/spreadsheetml/2006/main" name="TablaDinámica54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Otros">
  <location ref="A132:C135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38">
        <item h="1" x="9"/>
        <item h="1" x="20"/>
        <item h="1" x="35"/>
        <item x="27"/>
        <item h="1" x="11"/>
        <item h="1" x="34"/>
        <item h="1" x="13"/>
        <item h="1" x="1"/>
        <item h="1" x="10"/>
        <item h="1" x="4"/>
        <item h="1" x="0"/>
        <item h="1" x="2"/>
        <item h="1" x="3"/>
        <item h="1" x="15"/>
        <item h="1" x="26"/>
        <item h="1" x="31"/>
        <item h="1" x="7"/>
        <item x="33"/>
        <item h="1" x="16"/>
        <item h="1" x="32"/>
        <item h="1" x="30"/>
        <item h="1" x="18"/>
        <item h="1" x="14"/>
        <item h="1" x="29"/>
        <item h="1" x="25"/>
        <item h="1" x="12"/>
        <item h="1" x="17"/>
        <item h="1" x="36"/>
        <item h="1" x="22"/>
        <item h="1" x="28"/>
        <item h="1" x="21"/>
        <item h="1" x="24"/>
        <item h="1" x="19"/>
        <item h="1" x="6"/>
        <item h="1" x="23"/>
        <item h="1" x="8"/>
        <item h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3">
    <i>
      <x v="3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Muebles adquiridos últimos 3 años" fld="4" subtotal="count" baseField="0" baseItem="0"/>
    <dataField name="Porcentaje muebles adquiridos últimos 3 años" fld="4" subtotal="count" showDataAs="percentOfCol" baseField="4" baseItem="0" numFmtId="9"/>
  </dataFields>
  <formats count="34">
    <format dxfId="365">
      <pivotArea collapsedLevelsAreSubtotals="1" fieldPosition="0">
        <references count="1">
          <reference field="4" count="0"/>
        </references>
      </pivotArea>
    </format>
    <format dxfId="366">
      <pivotArea dataOnly="0" labelOnly="1" fieldPosition="0">
        <references count="1">
          <reference field="4" count="0"/>
        </references>
      </pivotArea>
    </format>
    <format dxfId="367">
      <pivotArea collapsedLevelsAreSubtotals="1" fieldPosition="0">
        <references count="1">
          <reference field="4" count="0"/>
        </references>
      </pivotArea>
    </format>
    <format dxfId="368">
      <pivotArea dataOnly="0" labelOnly="1" fieldPosition="0">
        <references count="1">
          <reference field="4" count="0"/>
        </references>
      </pivotArea>
    </format>
    <format dxfId="369">
      <pivotArea grandRow="1" outline="0" collapsedLevelsAreSubtotals="1" fieldPosition="0"/>
    </format>
    <format dxfId="370">
      <pivotArea dataOnly="0" labelOnly="1" grandRow="1" outline="0" fieldPosition="0"/>
    </format>
    <format dxfId="371">
      <pivotArea grandRow="1" outline="0" collapsedLevelsAreSubtotals="1" fieldPosition="0"/>
    </format>
    <format dxfId="372">
      <pivotArea dataOnly="0" labelOnly="1" grandRow="1" outline="0" fieldPosition="0"/>
    </format>
    <format dxfId="373">
      <pivotArea outline="0" collapsedLevelsAreSubtotals="1" fieldPosition="0"/>
    </format>
    <format dxfId="374">
      <pivotArea dataOnly="0" labelOnly="1" fieldPosition="0">
        <references count="1">
          <reference field="4" count="0"/>
        </references>
      </pivotArea>
    </format>
    <format dxfId="375">
      <pivotArea dataOnly="0" labelOnly="1" grandRow="1" outline="0" fieldPosition="0"/>
    </format>
    <format dxfId="376">
      <pivotArea field="4" type="button" dataOnly="0" labelOnly="1" outline="0" axis="axisRow" fieldPosition="0"/>
    </format>
    <format dxfId="37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78">
      <pivotArea outline="0" fieldPosition="0">
        <references count="1">
          <reference field="4294967294" count="1">
            <x v="1"/>
          </reference>
        </references>
      </pivotArea>
    </format>
    <format dxfId="37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8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81">
      <pivotArea type="all" dataOnly="0" outline="0" fieldPosition="0"/>
    </format>
    <format dxfId="382">
      <pivotArea outline="0" collapsedLevelsAreSubtotals="1" fieldPosition="0"/>
    </format>
    <format dxfId="383">
      <pivotArea field="4" type="button" dataOnly="0" labelOnly="1" outline="0" axis="axisRow" fieldPosition="0"/>
    </format>
    <format dxfId="384">
      <pivotArea dataOnly="0" labelOnly="1" fieldPosition="0">
        <references count="1">
          <reference field="4" count="0"/>
        </references>
      </pivotArea>
    </format>
    <format dxfId="385">
      <pivotArea dataOnly="0" labelOnly="1" grandRow="1" outline="0" fieldPosition="0"/>
    </format>
    <format dxfId="38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87">
      <pivotArea type="all" dataOnly="0" outline="0" fieldPosition="0"/>
    </format>
    <format dxfId="388">
      <pivotArea outline="0" collapsedLevelsAreSubtotals="1" fieldPosition="0"/>
    </format>
    <format dxfId="389">
      <pivotArea field="4" type="button" dataOnly="0" labelOnly="1" outline="0" axis="axisRow" fieldPosition="0"/>
    </format>
    <format dxfId="390">
      <pivotArea dataOnly="0" labelOnly="1" fieldPosition="0">
        <references count="1">
          <reference field="4" count="0"/>
        </references>
      </pivotArea>
    </format>
    <format dxfId="391">
      <pivotArea dataOnly="0" labelOnly="1" grandRow="1" outline="0" fieldPosition="0"/>
    </format>
    <format dxfId="39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93">
      <pivotArea field="4" type="button" dataOnly="0" labelOnly="1" outline="0" axis="axisRow" fieldPosition="0"/>
    </format>
    <format dxfId="39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95">
      <pivotArea field="4" type="button" dataOnly="0" labelOnly="1" outline="0" axis="axisRow" fieldPosition="0"/>
    </format>
    <format dxfId="3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97">
      <pivotArea field="4" type="button" dataOnly="0" labelOnly="1" outline="0" axis="axisRow" fieldPosition="0"/>
    </format>
    <format dxfId="3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8.xml><?xml version="1.0" encoding="utf-8"?>
<pivotTableDefinition xmlns="http://schemas.openxmlformats.org/spreadsheetml/2006/main" name="TablaDinámica53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Otros">
  <location ref="A122:C129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38">
        <item x="9"/>
        <item x="20"/>
        <item x="35"/>
        <item h="1" x="27"/>
        <item h="1" x="11"/>
        <item h="1" x="34"/>
        <item h="1" x="13"/>
        <item h="1" x="1"/>
        <item h="1" x="10"/>
        <item h="1" x="4"/>
        <item h="1" x="0"/>
        <item h="1" x="2"/>
        <item h="1" x="3"/>
        <item h="1" x="15"/>
        <item x="26"/>
        <item h="1" x="31"/>
        <item h="1" x="7"/>
        <item h="1" x="33"/>
        <item h="1" x="16"/>
        <item h="1" x="32"/>
        <item h="1" x="30"/>
        <item h="1" x="18"/>
        <item h="1" x="14"/>
        <item h="1" x="29"/>
        <item h="1" x="25"/>
        <item h="1" x="12"/>
        <item h="1" x="17"/>
        <item h="1" x="36"/>
        <item h="1" x="22"/>
        <item h="1" x="28"/>
        <item h="1" x="21"/>
        <item h="1" x="24"/>
        <item x="19"/>
        <item x="6"/>
        <item h="1" x="23"/>
        <item h="1" x="8"/>
        <item h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7">
    <i>
      <x/>
    </i>
    <i>
      <x v="1"/>
    </i>
    <i>
      <x v="2"/>
    </i>
    <i>
      <x v="14"/>
    </i>
    <i>
      <x v="32"/>
    </i>
    <i>
      <x v="33"/>
    </i>
    <i t="grand">
      <x/>
    </i>
  </rowItems>
  <colFields count="1">
    <field x="-2"/>
  </colFields>
  <colItems count="2">
    <i>
      <x/>
    </i>
    <i i="1">
      <x v="1"/>
    </i>
  </colItems>
  <dataFields count="2">
    <dataField name="Muebles adquiridos últimos 3 años" fld="4" subtotal="count" baseField="0" baseItem="0"/>
    <dataField name="Porcentaje muebles adquiridos últimos 3 años" fld="4" subtotal="count" showDataAs="percentOfCol" baseField="4" baseItem="0" numFmtId="9"/>
  </dataFields>
  <formats count="34">
    <format dxfId="399">
      <pivotArea collapsedLevelsAreSubtotals="1" fieldPosition="0">
        <references count="1">
          <reference field="4" count="0"/>
        </references>
      </pivotArea>
    </format>
    <format dxfId="400">
      <pivotArea dataOnly="0" labelOnly="1" fieldPosition="0">
        <references count="1">
          <reference field="4" count="0"/>
        </references>
      </pivotArea>
    </format>
    <format dxfId="401">
      <pivotArea collapsedLevelsAreSubtotals="1" fieldPosition="0">
        <references count="1">
          <reference field="4" count="0"/>
        </references>
      </pivotArea>
    </format>
    <format dxfId="402">
      <pivotArea dataOnly="0" labelOnly="1" fieldPosition="0">
        <references count="1">
          <reference field="4" count="0"/>
        </references>
      </pivotArea>
    </format>
    <format dxfId="403">
      <pivotArea grandRow="1" outline="0" collapsedLevelsAreSubtotals="1" fieldPosition="0"/>
    </format>
    <format dxfId="404">
      <pivotArea dataOnly="0" labelOnly="1" grandRow="1" outline="0" fieldPosition="0"/>
    </format>
    <format dxfId="405">
      <pivotArea grandRow="1" outline="0" collapsedLevelsAreSubtotals="1" fieldPosition="0"/>
    </format>
    <format dxfId="406">
      <pivotArea dataOnly="0" labelOnly="1" grandRow="1" outline="0" fieldPosition="0"/>
    </format>
    <format dxfId="407">
      <pivotArea outline="0" collapsedLevelsAreSubtotals="1" fieldPosition="0"/>
    </format>
    <format dxfId="408">
      <pivotArea dataOnly="0" labelOnly="1" fieldPosition="0">
        <references count="1">
          <reference field="4" count="0"/>
        </references>
      </pivotArea>
    </format>
    <format dxfId="409">
      <pivotArea dataOnly="0" labelOnly="1" grandRow="1" outline="0" fieldPosition="0"/>
    </format>
    <format dxfId="410">
      <pivotArea field="4" type="button" dataOnly="0" labelOnly="1" outline="0" axis="axisRow" fieldPosition="0"/>
    </format>
    <format dxfId="4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12">
      <pivotArea outline="0" fieldPosition="0">
        <references count="1">
          <reference field="4294967294" count="1">
            <x v="1"/>
          </reference>
        </references>
      </pivotArea>
    </format>
    <format dxfId="41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1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15">
      <pivotArea type="all" dataOnly="0" outline="0" fieldPosition="0"/>
    </format>
    <format dxfId="416">
      <pivotArea outline="0" collapsedLevelsAreSubtotals="1" fieldPosition="0"/>
    </format>
    <format dxfId="417">
      <pivotArea field="4" type="button" dataOnly="0" labelOnly="1" outline="0" axis="axisRow" fieldPosition="0"/>
    </format>
    <format dxfId="418">
      <pivotArea dataOnly="0" labelOnly="1" fieldPosition="0">
        <references count="1">
          <reference field="4" count="0"/>
        </references>
      </pivotArea>
    </format>
    <format dxfId="419">
      <pivotArea dataOnly="0" labelOnly="1" grandRow="1" outline="0" fieldPosition="0"/>
    </format>
    <format dxfId="4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21">
      <pivotArea type="all" dataOnly="0" outline="0" fieldPosition="0"/>
    </format>
    <format dxfId="422">
      <pivotArea outline="0" collapsedLevelsAreSubtotals="1" fieldPosition="0"/>
    </format>
    <format dxfId="423">
      <pivotArea field="4" type="button" dataOnly="0" labelOnly="1" outline="0" axis="axisRow" fieldPosition="0"/>
    </format>
    <format dxfId="424">
      <pivotArea dataOnly="0" labelOnly="1" fieldPosition="0">
        <references count="1">
          <reference field="4" count="0"/>
        </references>
      </pivotArea>
    </format>
    <format dxfId="425">
      <pivotArea dataOnly="0" labelOnly="1" grandRow="1" outline="0" fieldPosition="0"/>
    </format>
    <format dxfId="4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27">
      <pivotArea field="4" type="button" dataOnly="0" labelOnly="1" outline="0" axis="axisRow" fieldPosition="0"/>
    </format>
    <format dxfId="4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29">
      <pivotArea field="4" type="button" dataOnly="0" labelOnly="1" outline="0" axis="axisRow" fieldPosition="0"/>
    </format>
    <format dxfId="43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31">
      <pivotArea field="4" type="button" dataOnly="0" labelOnly="1" outline="0" axis="axisRow" fieldPosition="0"/>
    </format>
    <format dxfId="4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9.xml><?xml version="1.0" encoding="utf-8"?>
<pivotTableDefinition xmlns="http://schemas.openxmlformats.org/spreadsheetml/2006/main" name="TablaDinámica52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Mesas plegables de madera">
  <location ref="A108:C119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38">
        <item h="1" x="9"/>
        <item h="1" x="20"/>
        <item h="1" x="35"/>
        <item h="1" x="27"/>
        <item h="1" x="11"/>
        <item h="1" x="34"/>
        <item h="1" x="13"/>
        <item x="1"/>
        <item x="10"/>
        <item h="1" x="4"/>
        <item x="0"/>
        <item h="1" x="2"/>
        <item x="3"/>
        <item h="1" x="15"/>
        <item h="1" x="26"/>
        <item x="31"/>
        <item h="1" x="7"/>
        <item h="1" x="33"/>
        <item h="1" x="16"/>
        <item h="1" x="32"/>
        <item x="30"/>
        <item x="18"/>
        <item h="1" x="14"/>
        <item x="29"/>
        <item h="1" x="25"/>
        <item x="12"/>
        <item h="1" x="17"/>
        <item h="1" x="36"/>
        <item h="1" x="22"/>
        <item x="28"/>
        <item h="1" x="21"/>
        <item h="1" x="24"/>
        <item h="1" x="19"/>
        <item h="1" x="6"/>
        <item h="1" x="23"/>
        <item h="1" x="8"/>
        <item h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11">
    <i>
      <x v="7"/>
    </i>
    <i>
      <x v="8"/>
    </i>
    <i>
      <x v="10"/>
    </i>
    <i>
      <x v="12"/>
    </i>
    <i>
      <x v="15"/>
    </i>
    <i>
      <x v="20"/>
    </i>
    <i>
      <x v="21"/>
    </i>
    <i>
      <x v="23"/>
    </i>
    <i>
      <x v="25"/>
    </i>
    <i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Muebles adquiridos últimos 3 años" fld="4" subtotal="count" baseField="0" baseItem="0"/>
    <dataField name="Porcentaje muebles adquiridos últimos 3 años" fld="4" subtotal="count" showDataAs="percentOfCol" baseField="4" baseItem="0" numFmtId="9"/>
  </dataFields>
  <formats count="34">
    <format dxfId="433">
      <pivotArea collapsedLevelsAreSubtotals="1" fieldPosition="0">
        <references count="1">
          <reference field="4" count="0"/>
        </references>
      </pivotArea>
    </format>
    <format dxfId="434">
      <pivotArea dataOnly="0" labelOnly="1" fieldPosition="0">
        <references count="1">
          <reference field="4" count="0"/>
        </references>
      </pivotArea>
    </format>
    <format dxfId="435">
      <pivotArea collapsedLevelsAreSubtotals="1" fieldPosition="0">
        <references count="1">
          <reference field="4" count="0"/>
        </references>
      </pivotArea>
    </format>
    <format dxfId="436">
      <pivotArea dataOnly="0" labelOnly="1" fieldPosition="0">
        <references count="1">
          <reference field="4" count="0"/>
        </references>
      </pivotArea>
    </format>
    <format dxfId="437">
      <pivotArea grandRow="1" outline="0" collapsedLevelsAreSubtotals="1" fieldPosition="0"/>
    </format>
    <format dxfId="438">
      <pivotArea dataOnly="0" labelOnly="1" grandRow="1" outline="0" fieldPosition="0"/>
    </format>
    <format dxfId="439">
      <pivotArea grandRow="1" outline="0" collapsedLevelsAreSubtotals="1" fieldPosition="0"/>
    </format>
    <format dxfId="440">
      <pivotArea dataOnly="0" labelOnly="1" grandRow="1" outline="0" fieldPosition="0"/>
    </format>
    <format dxfId="441">
      <pivotArea outline="0" collapsedLevelsAreSubtotals="1" fieldPosition="0"/>
    </format>
    <format dxfId="442">
      <pivotArea dataOnly="0" labelOnly="1" fieldPosition="0">
        <references count="1">
          <reference field="4" count="0"/>
        </references>
      </pivotArea>
    </format>
    <format dxfId="443">
      <pivotArea dataOnly="0" labelOnly="1" grandRow="1" outline="0" fieldPosition="0"/>
    </format>
    <format dxfId="444">
      <pivotArea field="4" type="button" dataOnly="0" labelOnly="1" outline="0" axis="axisRow" fieldPosition="0"/>
    </format>
    <format dxfId="44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46">
      <pivotArea outline="0" fieldPosition="0">
        <references count="1">
          <reference field="4294967294" count="1">
            <x v="1"/>
          </reference>
        </references>
      </pivotArea>
    </format>
    <format dxfId="44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4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49">
      <pivotArea type="all" dataOnly="0" outline="0" fieldPosition="0"/>
    </format>
    <format dxfId="450">
      <pivotArea outline="0" collapsedLevelsAreSubtotals="1" fieldPosition="0"/>
    </format>
    <format dxfId="451">
      <pivotArea field="4" type="button" dataOnly="0" labelOnly="1" outline="0" axis="axisRow" fieldPosition="0"/>
    </format>
    <format dxfId="452">
      <pivotArea dataOnly="0" labelOnly="1" fieldPosition="0">
        <references count="1">
          <reference field="4" count="0"/>
        </references>
      </pivotArea>
    </format>
    <format dxfId="453">
      <pivotArea dataOnly="0" labelOnly="1" grandRow="1" outline="0" fieldPosition="0"/>
    </format>
    <format dxfId="45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55">
      <pivotArea type="all" dataOnly="0" outline="0" fieldPosition="0"/>
    </format>
    <format dxfId="456">
      <pivotArea outline="0" collapsedLevelsAreSubtotals="1" fieldPosition="0"/>
    </format>
    <format dxfId="457">
      <pivotArea field="4" type="button" dataOnly="0" labelOnly="1" outline="0" axis="axisRow" fieldPosition="0"/>
    </format>
    <format dxfId="458">
      <pivotArea dataOnly="0" labelOnly="1" fieldPosition="0">
        <references count="1">
          <reference field="4" count="0"/>
        </references>
      </pivotArea>
    </format>
    <format dxfId="459">
      <pivotArea dataOnly="0" labelOnly="1" grandRow="1" outline="0" fieldPosition="0"/>
    </format>
    <format dxfId="46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61">
      <pivotArea field="4" type="button" dataOnly="0" labelOnly="1" outline="0" axis="axisRow" fieldPosition="0"/>
    </format>
    <format dxfId="46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63">
      <pivotArea field="4" type="button" dataOnly="0" labelOnly="1" outline="0" axis="axisRow" fieldPosition="0"/>
    </format>
    <format dxfId="46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65">
      <pivotArea field="4" type="button" dataOnly="0" labelOnly="1" outline="0" axis="axisRow" fieldPosition="0"/>
    </format>
    <format dxfId="46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27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61:B265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2"/>
        <item x="1"/>
        <item t="default"/>
      </items>
    </pivotField>
    <pivotField showAll="0"/>
    <pivotField showAll="0"/>
  </pivotFields>
  <rowFields count="1">
    <field x="2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Aceptación de nuestra marca " fld="20" subtotal="count" baseField="0" baseItem="0"/>
  </dataFields>
  <formats count="21">
    <format dxfId="656">
      <pivotArea type="all" dataOnly="0" outline="0" fieldPosition="0"/>
    </format>
    <format dxfId="655">
      <pivotArea outline="0" collapsedLevelsAreSubtotals="1" fieldPosition="0"/>
    </format>
    <format dxfId="654">
      <pivotArea field="20" type="button" dataOnly="0" labelOnly="1" outline="0" axis="axisRow" fieldPosition="0"/>
    </format>
    <format dxfId="653">
      <pivotArea dataOnly="0" labelOnly="1" outline="0" axis="axisValues" fieldPosition="0"/>
    </format>
    <format dxfId="652">
      <pivotArea dataOnly="0" labelOnly="1" fieldPosition="0">
        <references count="1">
          <reference field="20" count="0"/>
        </references>
      </pivotArea>
    </format>
    <format dxfId="651">
      <pivotArea dataOnly="0" labelOnly="1" grandRow="1" outline="0" fieldPosition="0"/>
    </format>
    <format dxfId="650">
      <pivotArea dataOnly="0" labelOnly="1" outline="0" axis="axisValues" fieldPosition="0"/>
    </format>
    <format dxfId="649">
      <pivotArea type="all" dataOnly="0" outline="0" fieldPosition="0"/>
    </format>
    <format dxfId="648">
      <pivotArea outline="0" collapsedLevelsAreSubtotals="1" fieldPosition="0"/>
    </format>
    <format dxfId="647">
      <pivotArea field="20" type="button" dataOnly="0" labelOnly="1" outline="0" axis="axisRow" fieldPosition="0"/>
    </format>
    <format dxfId="646">
      <pivotArea dataOnly="0" labelOnly="1" outline="0" axis="axisValues" fieldPosition="0"/>
    </format>
    <format dxfId="645">
      <pivotArea dataOnly="0" labelOnly="1" fieldPosition="0">
        <references count="1">
          <reference field="20" count="0"/>
        </references>
      </pivotArea>
    </format>
    <format dxfId="644">
      <pivotArea dataOnly="0" labelOnly="1" grandRow="1" outline="0" fieldPosition="0"/>
    </format>
    <format dxfId="643">
      <pivotArea dataOnly="0" labelOnly="1" outline="0" axis="axisValues" fieldPosition="0"/>
    </format>
    <format dxfId="642">
      <pivotArea type="all" dataOnly="0" outline="0" fieldPosition="0"/>
    </format>
    <format dxfId="641">
      <pivotArea outline="0" collapsedLevelsAreSubtotals="1" fieldPosition="0"/>
    </format>
    <format dxfId="640">
      <pivotArea field="20" type="button" dataOnly="0" labelOnly="1" outline="0" axis="axisRow" fieldPosition="0"/>
    </format>
    <format dxfId="639">
      <pivotArea dataOnly="0" labelOnly="1" outline="0" axis="axisValues" fieldPosition="0"/>
    </format>
    <format dxfId="638">
      <pivotArea dataOnly="0" labelOnly="1" fieldPosition="0">
        <references count="1">
          <reference field="20" count="0"/>
        </references>
      </pivotArea>
    </format>
    <format dxfId="637">
      <pivotArea dataOnly="0" labelOnly="1" grandRow="1" outline="0" fieldPosition="0"/>
    </format>
    <format dxfId="63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0.xml><?xml version="1.0" encoding="utf-8"?>
<pivotTableDefinition xmlns="http://schemas.openxmlformats.org/spreadsheetml/2006/main" name="TablaDinámica51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Mesas para camas">
  <location ref="A99:C105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38">
        <item h="1" x="9"/>
        <item h="1" x="20"/>
        <item h="1" x="35"/>
        <item h="1" x="27"/>
        <item h="1" x="11"/>
        <item h="1" x="34"/>
        <item x="13"/>
        <item x="1"/>
        <item h="1" x="10"/>
        <item h="1" x="4"/>
        <item h="1" x="0"/>
        <item x="2"/>
        <item h="1" x="3"/>
        <item h="1" x="15"/>
        <item h="1" x="26"/>
        <item h="1" x="31"/>
        <item h="1" x="7"/>
        <item h="1" x="33"/>
        <item h="1" x="16"/>
        <item x="32"/>
        <item x="30"/>
        <item h="1" x="18"/>
        <item h="1" x="14"/>
        <item h="1" x="29"/>
        <item h="1" x="25"/>
        <item h="1" x="12"/>
        <item h="1" x="17"/>
        <item h="1" x="36"/>
        <item h="1" x="22"/>
        <item h="1" x="28"/>
        <item h="1" x="21"/>
        <item h="1" x="24"/>
        <item h="1" x="19"/>
        <item h="1" x="6"/>
        <item h="1" x="23"/>
        <item h="1" x="8"/>
        <item h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6">
    <i>
      <x v="6"/>
    </i>
    <i>
      <x v="7"/>
    </i>
    <i>
      <x v="11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Muebles adquiridos últimos 3 años" fld="4" subtotal="count" baseField="0" baseItem="0"/>
    <dataField name="Porcentaje muebles adquiridos últimos 3 años" fld="4" subtotal="count" showDataAs="percentOfCol" baseField="4" baseItem="0" numFmtId="9"/>
  </dataFields>
  <formats count="34">
    <format dxfId="467">
      <pivotArea collapsedLevelsAreSubtotals="1" fieldPosition="0">
        <references count="1">
          <reference field="4" count="0"/>
        </references>
      </pivotArea>
    </format>
    <format dxfId="468">
      <pivotArea dataOnly="0" labelOnly="1" fieldPosition="0">
        <references count="1">
          <reference field="4" count="0"/>
        </references>
      </pivotArea>
    </format>
    <format dxfId="469">
      <pivotArea collapsedLevelsAreSubtotals="1" fieldPosition="0">
        <references count="1">
          <reference field="4" count="0"/>
        </references>
      </pivotArea>
    </format>
    <format dxfId="470">
      <pivotArea dataOnly="0" labelOnly="1" fieldPosition="0">
        <references count="1">
          <reference field="4" count="0"/>
        </references>
      </pivotArea>
    </format>
    <format dxfId="471">
      <pivotArea grandRow="1" outline="0" collapsedLevelsAreSubtotals="1" fieldPosition="0"/>
    </format>
    <format dxfId="472">
      <pivotArea dataOnly="0" labelOnly="1" grandRow="1" outline="0" fieldPosition="0"/>
    </format>
    <format dxfId="473">
      <pivotArea grandRow="1" outline="0" collapsedLevelsAreSubtotals="1" fieldPosition="0"/>
    </format>
    <format dxfId="474">
      <pivotArea dataOnly="0" labelOnly="1" grandRow="1" outline="0" fieldPosition="0"/>
    </format>
    <format dxfId="475">
      <pivotArea outline="0" collapsedLevelsAreSubtotals="1" fieldPosition="0"/>
    </format>
    <format dxfId="476">
      <pivotArea dataOnly="0" labelOnly="1" fieldPosition="0">
        <references count="1">
          <reference field="4" count="0"/>
        </references>
      </pivotArea>
    </format>
    <format dxfId="477">
      <pivotArea dataOnly="0" labelOnly="1" grandRow="1" outline="0" fieldPosition="0"/>
    </format>
    <format dxfId="478">
      <pivotArea field="4" type="button" dataOnly="0" labelOnly="1" outline="0" axis="axisRow" fieldPosition="0"/>
    </format>
    <format dxfId="47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80">
      <pivotArea outline="0" fieldPosition="0">
        <references count="1">
          <reference field="4294967294" count="1">
            <x v="1"/>
          </reference>
        </references>
      </pivotArea>
    </format>
    <format dxfId="48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8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83">
      <pivotArea type="all" dataOnly="0" outline="0" fieldPosition="0"/>
    </format>
    <format dxfId="484">
      <pivotArea outline="0" collapsedLevelsAreSubtotals="1" fieldPosition="0"/>
    </format>
    <format dxfId="485">
      <pivotArea field="4" type="button" dataOnly="0" labelOnly="1" outline="0" axis="axisRow" fieldPosition="0"/>
    </format>
    <format dxfId="486">
      <pivotArea dataOnly="0" labelOnly="1" fieldPosition="0">
        <references count="1">
          <reference field="4" count="0"/>
        </references>
      </pivotArea>
    </format>
    <format dxfId="487">
      <pivotArea dataOnly="0" labelOnly="1" grandRow="1" outline="0" fieldPosition="0"/>
    </format>
    <format dxfId="48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89">
      <pivotArea type="all" dataOnly="0" outline="0" fieldPosition="0"/>
    </format>
    <format dxfId="490">
      <pivotArea outline="0" collapsedLevelsAreSubtotals="1" fieldPosition="0"/>
    </format>
    <format dxfId="491">
      <pivotArea field="4" type="button" dataOnly="0" labelOnly="1" outline="0" axis="axisRow" fieldPosition="0"/>
    </format>
    <format dxfId="492">
      <pivotArea dataOnly="0" labelOnly="1" fieldPosition="0">
        <references count="1">
          <reference field="4" count="0"/>
        </references>
      </pivotArea>
    </format>
    <format dxfId="493">
      <pivotArea dataOnly="0" labelOnly="1" grandRow="1" outline="0" fieldPosition="0"/>
    </format>
    <format dxfId="49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95">
      <pivotArea field="4" type="button" dataOnly="0" labelOnly="1" outline="0" axis="axisRow" fieldPosition="0"/>
    </format>
    <format dxfId="4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97">
      <pivotArea field="4" type="button" dataOnly="0" labelOnly="1" outline="0" axis="axisRow" fieldPosition="0"/>
    </format>
    <format dxfId="4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99">
      <pivotArea field="4" type="button" dataOnly="0" labelOnly="1" outline="0" axis="axisRow" fieldPosition="0"/>
    </format>
    <format dxfId="5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1.xml><?xml version="1.0" encoding="utf-8"?>
<pivotTableDefinition xmlns="http://schemas.openxmlformats.org/spreadsheetml/2006/main" name="TablaDinámica50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Repisas">
  <location ref="A84:C96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38">
        <item h="1" x="9"/>
        <item h="1" x="20"/>
        <item h="1" x="35"/>
        <item h="1" x="27"/>
        <item h="1" x="11"/>
        <item h="1" x="34"/>
        <item h="1" x="13"/>
        <item h="1" x="1"/>
        <item h="1" x="10"/>
        <item x="4"/>
        <item x="0"/>
        <item h="1" x="2"/>
        <item h="1" x="3"/>
        <item x="15"/>
        <item x="26"/>
        <item x="31"/>
        <item h="1" x="7"/>
        <item h="1" x="33"/>
        <item h="1" x="16"/>
        <item h="1" x="32"/>
        <item h="1" x="30"/>
        <item h="1" x="18"/>
        <item x="14"/>
        <item x="29"/>
        <item h="1" x="25"/>
        <item h="1" x="12"/>
        <item h="1" x="17"/>
        <item h="1" x="36"/>
        <item x="22"/>
        <item x="28"/>
        <item x="21"/>
        <item x="24"/>
        <item h="1" x="19"/>
        <item h="1" x="6"/>
        <item h="1" x="23"/>
        <item h="1" x="8"/>
        <item h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12">
    <i>
      <x v="9"/>
    </i>
    <i>
      <x v="10"/>
    </i>
    <i>
      <x v="13"/>
    </i>
    <i>
      <x v="14"/>
    </i>
    <i>
      <x v="15"/>
    </i>
    <i>
      <x v="22"/>
    </i>
    <i>
      <x v="23"/>
    </i>
    <i>
      <x v="28"/>
    </i>
    <i>
      <x v="29"/>
    </i>
    <i>
      <x v="30"/>
    </i>
    <i>
      <x v="31"/>
    </i>
    <i t="grand">
      <x/>
    </i>
  </rowItems>
  <colFields count="1">
    <field x="-2"/>
  </colFields>
  <colItems count="2">
    <i>
      <x/>
    </i>
    <i i="1">
      <x v="1"/>
    </i>
  </colItems>
  <dataFields count="2">
    <dataField name="Muebles adquiridos últimos 3 años" fld="4" subtotal="count" baseField="0" baseItem="0"/>
    <dataField name="Porcentaje muebles adquiridos últimos 3 años" fld="4" subtotal="count" showDataAs="percentOfCol" baseField="4" baseItem="0" numFmtId="9"/>
  </dataFields>
  <formats count="34">
    <format dxfId="501">
      <pivotArea collapsedLevelsAreSubtotals="1" fieldPosition="0">
        <references count="1">
          <reference field="4" count="0"/>
        </references>
      </pivotArea>
    </format>
    <format dxfId="502">
      <pivotArea dataOnly="0" labelOnly="1" fieldPosition="0">
        <references count="1">
          <reference field="4" count="0"/>
        </references>
      </pivotArea>
    </format>
    <format dxfId="503">
      <pivotArea collapsedLevelsAreSubtotals="1" fieldPosition="0">
        <references count="1">
          <reference field="4" count="0"/>
        </references>
      </pivotArea>
    </format>
    <format dxfId="504">
      <pivotArea dataOnly="0" labelOnly="1" fieldPosition="0">
        <references count="1">
          <reference field="4" count="0"/>
        </references>
      </pivotArea>
    </format>
    <format dxfId="505">
      <pivotArea grandRow="1" outline="0" collapsedLevelsAreSubtotals="1" fieldPosition="0"/>
    </format>
    <format dxfId="506">
      <pivotArea dataOnly="0" labelOnly="1" grandRow="1" outline="0" fieldPosition="0"/>
    </format>
    <format dxfId="507">
      <pivotArea grandRow="1" outline="0" collapsedLevelsAreSubtotals="1" fieldPosition="0"/>
    </format>
    <format dxfId="508">
      <pivotArea dataOnly="0" labelOnly="1" grandRow="1" outline="0" fieldPosition="0"/>
    </format>
    <format dxfId="509">
      <pivotArea outline="0" collapsedLevelsAreSubtotals="1" fieldPosition="0"/>
    </format>
    <format dxfId="510">
      <pivotArea dataOnly="0" labelOnly="1" fieldPosition="0">
        <references count="1">
          <reference field="4" count="0"/>
        </references>
      </pivotArea>
    </format>
    <format dxfId="511">
      <pivotArea dataOnly="0" labelOnly="1" grandRow="1" outline="0" fieldPosition="0"/>
    </format>
    <format dxfId="512">
      <pivotArea field="4" type="button" dataOnly="0" labelOnly="1" outline="0" axis="axisRow" fieldPosition="0"/>
    </format>
    <format dxfId="5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14">
      <pivotArea outline="0" fieldPosition="0">
        <references count="1">
          <reference field="4294967294" count="1">
            <x v="1"/>
          </reference>
        </references>
      </pivotArea>
    </format>
    <format dxfId="51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1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17">
      <pivotArea type="all" dataOnly="0" outline="0" fieldPosition="0"/>
    </format>
    <format dxfId="518">
      <pivotArea outline="0" collapsedLevelsAreSubtotals="1" fieldPosition="0"/>
    </format>
    <format dxfId="519">
      <pivotArea field="4" type="button" dataOnly="0" labelOnly="1" outline="0" axis="axisRow" fieldPosition="0"/>
    </format>
    <format dxfId="520">
      <pivotArea dataOnly="0" labelOnly="1" fieldPosition="0">
        <references count="1">
          <reference field="4" count="0"/>
        </references>
      </pivotArea>
    </format>
    <format dxfId="521">
      <pivotArea dataOnly="0" labelOnly="1" grandRow="1" outline="0" fieldPosition="0"/>
    </format>
    <format dxfId="5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23">
      <pivotArea type="all" dataOnly="0" outline="0" fieldPosition="0"/>
    </format>
    <format dxfId="524">
      <pivotArea outline="0" collapsedLevelsAreSubtotals="1" fieldPosition="0"/>
    </format>
    <format dxfId="525">
      <pivotArea field="4" type="button" dataOnly="0" labelOnly="1" outline="0" axis="axisRow" fieldPosition="0"/>
    </format>
    <format dxfId="526">
      <pivotArea dataOnly="0" labelOnly="1" fieldPosition="0">
        <references count="1">
          <reference field="4" count="0"/>
        </references>
      </pivotArea>
    </format>
    <format dxfId="527">
      <pivotArea dataOnly="0" labelOnly="1" grandRow="1" outline="0" fieldPosition="0"/>
    </format>
    <format dxfId="5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29">
      <pivotArea field="4" type="button" dataOnly="0" labelOnly="1" outline="0" axis="axisRow" fieldPosition="0"/>
    </format>
    <format dxfId="53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1">
      <pivotArea field="4" type="button" dataOnly="0" labelOnly="1" outline="0" axis="axisRow" fieldPosition="0"/>
    </format>
    <format dxfId="5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3">
      <pivotArea field="4" type="button" dataOnly="0" labelOnly="1" outline="0" axis="axisRow" fieldPosition="0"/>
    </format>
    <format dxfId="5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2.xml><?xml version="1.0" encoding="utf-8"?>
<pivotTableDefinition xmlns="http://schemas.openxmlformats.org/spreadsheetml/2006/main" name="TablaDinámica49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Mesas de noche">
  <location ref="A67:C81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38">
        <item h="1" x="9"/>
        <item h="1" x="20"/>
        <item h="1" x="35"/>
        <item h="1" x="27"/>
        <item h="1" x="11"/>
        <item x="34"/>
        <item x="13"/>
        <item x="1"/>
        <item x="10"/>
        <item x="4"/>
        <item x="0"/>
        <item h="1" x="2"/>
        <item h="1" x="3"/>
        <item h="1" x="15"/>
        <item h="1" x="26"/>
        <item h="1" x="31"/>
        <item h="1" x="7"/>
        <item h="1" x="33"/>
        <item x="16"/>
        <item x="32"/>
        <item x="30"/>
        <item x="18"/>
        <item x="14"/>
        <item x="29"/>
        <item x="25"/>
        <item h="1" x="12"/>
        <item h="1" x="17"/>
        <item h="1" x="36"/>
        <item h="1" x="22"/>
        <item h="1" x="28"/>
        <item h="1" x="21"/>
        <item h="1" x="24"/>
        <item h="1" x="19"/>
        <item h="1" x="6"/>
        <item h="1" x="23"/>
        <item h="1" x="8"/>
        <item h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14">
    <i>
      <x v="5"/>
    </i>
    <i>
      <x v="6"/>
    </i>
    <i>
      <x v="7"/>
    </i>
    <i>
      <x v="8"/>
    </i>
    <i>
      <x v="9"/>
    </i>
    <i>
      <x v="10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Muebles adquiridos últimos 3 años" fld="4" subtotal="count" baseField="0" baseItem="0"/>
    <dataField name="Porcentaje muebles adquiridos últimos 3 años" fld="4" subtotal="count" showDataAs="percentOfCol" baseField="4" baseItem="0" numFmtId="9"/>
  </dataFields>
  <formats count="34">
    <format dxfId="553">
      <pivotArea collapsedLevelsAreSubtotals="1" fieldPosition="0">
        <references count="1">
          <reference field="4" count="0"/>
        </references>
      </pivotArea>
    </format>
    <format dxfId="554">
      <pivotArea dataOnly="0" labelOnly="1" fieldPosition="0">
        <references count="1">
          <reference field="4" count="0"/>
        </references>
      </pivotArea>
    </format>
    <format dxfId="555">
      <pivotArea collapsedLevelsAreSubtotals="1" fieldPosition="0">
        <references count="1">
          <reference field="4" count="0"/>
        </references>
      </pivotArea>
    </format>
    <format dxfId="556">
      <pivotArea dataOnly="0" labelOnly="1" fieldPosition="0">
        <references count="1">
          <reference field="4" count="0"/>
        </references>
      </pivotArea>
    </format>
    <format dxfId="557">
      <pivotArea grandRow="1" outline="0" collapsedLevelsAreSubtotals="1" fieldPosition="0"/>
    </format>
    <format dxfId="558">
      <pivotArea dataOnly="0" labelOnly="1" grandRow="1" outline="0" fieldPosition="0"/>
    </format>
    <format dxfId="559">
      <pivotArea grandRow="1" outline="0" collapsedLevelsAreSubtotals="1" fieldPosition="0"/>
    </format>
    <format dxfId="560">
      <pivotArea dataOnly="0" labelOnly="1" grandRow="1" outline="0" fieldPosition="0"/>
    </format>
    <format dxfId="561">
      <pivotArea outline="0" collapsedLevelsAreSubtotals="1" fieldPosition="0"/>
    </format>
    <format dxfId="562">
      <pivotArea dataOnly="0" labelOnly="1" fieldPosition="0">
        <references count="1">
          <reference field="4" count="0"/>
        </references>
      </pivotArea>
    </format>
    <format dxfId="563">
      <pivotArea dataOnly="0" labelOnly="1" grandRow="1" outline="0" fieldPosition="0"/>
    </format>
    <format dxfId="564">
      <pivotArea field="4" type="button" dataOnly="0" labelOnly="1" outline="0" axis="axisRow" fieldPosition="0"/>
    </format>
    <format dxfId="56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66">
      <pivotArea outline="0" fieldPosition="0">
        <references count="1">
          <reference field="4294967294" count="1">
            <x v="1"/>
          </reference>
        </references>
      </pivotArea>
    </format>
    <format dxfId="56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6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52">
      <pivotArea type="all" dataOnly="0" outline="0" fieldPosition="0"/>
    </format>
    <format dxfId="551">
      <pivotArea outline="0" collapsedLevelsAreSubtotals="1" fieldPosition="0"/>
    </format>
    <format dxfId="550">
      <pivotArea field="4" type="button" dataOnly="0" labelOnly="1" outline="0" axis="axisRow" fieldPosition="0"/>
    </format>
    <format dxfId="549">
      <pivotArea dataOnly="0" labelOnly="1" fieldPosition="0">
        <references count="1">
          <reference field="4" count="0"/>
        </references>
      </pivotArea>
    </format>
    <format dxfId="548">
      <pivotArea dataOnly="0" labelOnly="1" grandRow="1" outline="0" fieldPosition="0"/>
    </format>
    <format dxfId="54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46">
      <pivotArea type="all" dataOnly="0" outline="0" fieldPosition="0"/>
    </format>
    <format dxfId="545">
      <pivotArea outline="0" collapsedLevelsAreSubtotals="1" fieldPosition="0"/>
    </format>
    <format dxfId="544">
      <pivotArea field="4" type="button" dataOnly="0" labelOnly="1" outline="0" axis="axisRow" fieldPosition="0"/>
    </format>
    <format dxfId="543">
      <pivotArea dataOnly="0" labelOnly="1" fieldPosition="0">
        <references count="1">
          <reference field="4" count="0"/>
        </references>
      </pivotArea>
    </format>
    <format dxfId="542">
      <pivotArea dataOnly="0" labelOnly="1" grandRow="1" outline="0" fieldPosition="0"/>
    </format>
    <format dxfId="54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40">
      <pivotArea field="4" type="button" dataOnly="0" labelOnly="1" outline="0" axis="axisRow" fieldPosition="0"/>
    </format>
    <format dxfId="53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8">
      <pivotArea field="4" type="button" dataOnly="0" labelOnly="1" outline="0" axis="axisRow" fieldPosition="0"/>
    </format>
    <format dxfId="53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6">
      <pivotArea field="4" type="button" dataOnly="0" labelOnly="1" outline="0" axis="axisRow" fieldPosition="0"/>
    </format>
    <format dxfId="5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3.xml><?xml version="1.0" encoding="utf-8"?>
<pivotTableDefinition xmlns="http://schemas.openxmlformats.org/spreadsheetml/2006/main" name="TablaDinámica48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Escritorios">
  <location ref="A51:C64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38">
        <item h="1" x="9"/>
        <item h="1" x="20"/>
        <item h="1" x="35"/>
        <item h="1" x="27"/>
        <item x="11"/>
        <item x="34"/>
        <item x="13"/>
        <item x="1"/>
        <item x="10"/>
        <item x="4"/>
        <item x="0"/>
        <item x="2"/>
        <item x="3"/>
        <item x="15"/>
        <item x="26"/>
        <item x="31"/>
        <item h="1" x="7"/>
        <item h="1" x="33"/>
        <item h="1" x="16"/>
        <item h="1" x="32"/>
        <item h="1" x="30"/>
        <item h="1" x="18"/>
        <item h="1" x="14"/>
        <item h="1" x="29"/>
        <item h="1" x="25"/>
        <item h="1" x="12"/>
        <item h="1" x="17"/>
        <item h="1" x="36"/>
        <item h="1" x="22"/>
        <item h="1" x="28"/>
        <item h="1" x="21"/>
        <item h="1" x="24"/>
        <item h="1" x="19"/>
        <item h="1" x="6"/>
        <item h="1" x="23"/>
        <item h="1" x="8"/>
        <item h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13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Muebles adquiridos últimos 3 años" fld="4" subtotal="count" baseField="0" baseItem="0"/>
    <dataField name="Porcentaje muebles adquiridos últimos 3 años" fld="4" subtotal="count" showDataAs="percentOfCol" baseField="4" baseItem="0" numFmtId="9"/>
  </dataFields>
  <formats count="22">
    <format dxfId="575">
      <pivotArea collapsedLevelsAreSubtotals="1" fieldPosition="0">
        <references count="1">
          <reference field="4" count="0"/>
        </references>
      </pivotArea>
    </format>
    <format dxfId="576">
      <pivotArea dataOnly="0" labelOnly="1" fieldPosition="0">
        <references count="1">
          <reference field="4" count="0"/>
        </references>
      </pivotArea>
    </format>
    <format dxfId="577">
      <pivotArea collapsedLevelsAreSubtotals="1" fieldPosition="0">
        <references count="1">
          <reference field="4" count="0"/>
        </references>
      </pivotArea>
    </format>
    <format dxfId="578">
      <pivotArea dataOnly="0" labelOnly="1" fieldPosition="0">
        <references count="1">
          <reference field="4" count="0"/>
        </references>
      </pivotArea>
    </format>
    <format dxfId="579">
      <pivotArea grandRow="1" outline="0" collapsedLevelsAreSubtotals="1" fieldPosition="0"/>
    </format>
    <format dxfId="580">
      <pivotArea dataOnly="0" labelOnly="1" grandRow="1" outline="0" fieldPosition="0"/>
    </format>
    <format dxfId="581">
      <pivotArea grandRow="1" outline="0" collapsedLevelsAreSubtotals="1" fieldPosition="0"/>
    </format>
    <format dxfId="582">
      <pivotArea dataOnly="0" labelOnly="1" grandRow="1" outline="0" fieldPosition="0"/>
    </format>
    <format dxfId="583">
      <pivotArea outline="0" collapsedLevelsAreSubtotals="1" fieldPosition="0"/>
    </format>
    <format dxfId="584">
      <pivotArea dataOnly="0" labelOnly="1" fieldPosition="0">
        <references count="1">
          <reference field="4" count="0"/>
        </references>
      </pivotArea>
    </format>
    <format dxfId="585">
      <pivotArea dataOnly="0" labelOnly="1" grandRow="1" outline="0" fieldPosition="0"/>
    </format>
    <format dxfId="586">
      <pivotArea field="4" type="button" dataOnly="0" labelOnly="1" outline="0" axis="axisRow" fieldPosition="0"/>
    </format>
    <format dxfId="58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88">
      <pivotArea outline="0" fieldPosition="0">
        <references count="1">
          <reference field="4294967294" count="1">
            <x v="1"/>
          </reference>
        </references>
      </pivotArea>
    </format>
    <format dxfId="58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9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74">
      <pivotArea field="4" type="button" dataOnly="0" labelOnly="1" outline="0" axis="axisRow" fieldPosition="0"/>
    </format>
    <format dxfId="57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2">
      <pivotArea field="4" type="button" dataOnly="0" labelOnly="1" outline="0" axis="axisRow" fieldPosition="0"/>
    </format>
    <format dxfId="57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0">
      <pivotArea field="4" type="button" dataOnly="0" labelOnly="1" outline="0" axis="axisRow" fieldPosition="0"/>
    </format>
    <format dxfId="56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4.xml><?xml version="1.0" encoding="utf-8"?>
<pivotTableDefinition xmlns="http://schemas.openxmlformats.org/spreadsheetml/2006/main" name="TablaDinámica71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38:B140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2">
        <item h="1" x="3"/>
        <item h="1" x="1"/>
        <item h="1" x="20"/>
        <item h="1" x="12"/>
        <item h="1" x="17"/>
        <item h="1" x="0"/>
        <item h="1" x="15"/>
        <item h="1" x="14"/>
        <item h="1" x="9"/>
        <item x="19"/>
        <item h="1" x="18"/>
        <item h="1" x="8"/>
        <item h="1" x="7"/>
        <item h="1" x="11"/>
        <item h="1" x="16"/>
        <item h="1" x="5"/>
        <item h="1" x="2"/>
        <item h="1" x="13"/>
        <item h="1" x="6"/>
        <item h="1" x="10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2">
    <i>
      <x v="9"/>
    </i>
    <i t="grand">
      <x/>
    </i>
  </rowItems>
  <colItems count="1">
    <i/>
  </colItems>
  <dataFields count="1">
    <dataField name="Cuenta de Adquisición y tipo de artículos de madera últimos 3 años" fld="10" subtotal="count" baseField="0" baseItem="0"/>
  </dataFields>
  <formats count="23">
    <format dxfId="77">
      <pivotArea type="all" dataOnly="0" outline="0" fieldPosition="0"/>
    </format>
    <format dxfId="78">
      <pivotArea outline="0" collapsedLevelsAreSubtotals="1" fieldPosition="0"/>
    </format>
    <format dxfId="79">
      <pivotArea field="10" type="button" dataOnly="0" labelOnly="1" outline="0" axis="axisRow" fieldPosition="0"/>
    </format>
    <format dxfId="80">
      <pivotArea dataOnly="0" labelOnly="1" outline="0" axis="axisValues" fieldPosition="0"/>
    </format>
    <format dxfId="81">
      <pivotArea dataOnly="0" labelOnly="1" fieldPosition="0">
        <references count="1">
          <reference field="10" count="0"/>
        </references>
      </pivotArea>
    </format>
    <format dxfId="82">
      <pivotArea dataOnly="0" labelOnly="1" grandRow="1" outline="0" fieldPosition="0"/>
    </format>
    <format dxfId="83">
      <pivotArea dataOnly="0" labelOnly="1" outline="0" axis="axisValues" fieldPosition="0"/>
    </format>
    <format dxfId="84">
      <pivotArea type="all" dataOnly="0" outline="0" fieldPosition="0"/>
    </format>
    <format dxfId="85">
      <pivotArea outline="0" collapsedLevelsAreSubtotals="1" fieldPosition="0"/>
    </format>
    <format dxfId="86">
      <pivotArea field="10" type="button" dataOnly="0" labelOnly="1" outline="0" axis="axisRow" fieldPosition="0"/>
    </format>
    <format dxfId="87">
      <pivotArea dataOnly="0" labelOnly="1" outline="0" axis="axisValues" fieldPosition="0"/>
    </format>
    <format dxfId="88">
      <pivotArea dataOnly="0" labelOnly="1" fieldPosition="0">
        <references count="1">
          <reference field="10" count="0"/>
        </references>
      </pivotArea>
    </format>
    <format dxfId="89">
      <pivotArea dataOnly="0" labelOnly="1" grandRow="1" outline="0" fieldPosition="0"/>
    </format>
    <format dxfId="90">
      <pivotArea dataOnly="0" labelOnly="1" outline="0" axis="axisValues" fieldPosition="0"/>
    </format>
    <format dxfId="91">
      <pivotArea type="all" dataOnly="0" outline="0" fieldPosition="0"/>
    </format>
    <format dxfId="92">
      <pivotArea outline="0" collapsedLevelsAreSubtotals="1" fieldPosition="0"/>
    </format>
    <format dxfId="93">
      <pivotArea field="10" type="button" dataOnly="0" labelOnly="1" outline="0" axis="axisRow" fieldPosition="0"/>
    </format>
    <format dxfId="94">
      <pivotArea dataOnly="0" labelOnly="1" outline="0" axis="axisValues" fieldPosition="0"/>
    </format>
    <format dxfId="95">
      <pivotArea dataOnly="0" labelOnly="1" fieldPosition="0">
        <references count="1">
          <reference field="10" count="0"/>
        </references>
      </pivotArea>
    </format>
    <format dxfId="96">
      <pivotArea dataOnly="0" labelOnly="1" grandRow="1" outline="0" fieldPosition="0"/>
    </format>
    <format dxfId="97">
      <pivotArea dataOnly="0" labelOnly="1" outline="0" axis="axisValues" fieldPosition="0"/>
    </format>
    <format dxfId="98">
      <pivotArea dataOnly="0" labelOnly="1" outline="0" axis="axisValues" fieldPosition="0"/>
    </format>
    <format dxfId="9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5.xml><?xml version="1.0" encoding="utf-8"?>
<pivotTableDefinition xmlns="http://schemas.openxmlformats.org/spreadsheetml/2006/main" name="TablaDinámica70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34:B136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2">
        <item h="1" x="3"/>
        <item h="1" x="1"/>
        <item h="1" x="20"/>
        <item h="1" x="12"/>
        <item h="1" x="17"/>
        <item h="1" x="0"/>
        <item h="1" x="15"/>
        <item h="1" x="14"/>
        <item h="1" x="9"/>
        <item h="1" x="19"/>
        <item h="1" x="18"/>
        <item h="1" x="8"/>
        <item h="1" x="7"/>
        <item h="1" x="11"/>
        <item x="16"/>
        <item h="1" x="5"/>
        <item h="1" x="2"/>
        <item h="1" x="13"/>
        <item h="1" x="6"/>
        <item h="1" x="10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2">
    <i>
      <x v="14"/>
    </i>
    <i t="grand">
      <x/>
    </i>
  </rowItems>
  <colItems count="1">
    <i/>
  </colItems>
  <dataFields count="1">
    <dataField name="Cuenta de Adquisición y tipo de artículos de madera últimos 3 años" fld="10" subtotal="count" baseField="0" baseItem="0"/>
  </dataFields>
  <formats count="23">
    <format dxfId="100">
      <pivotArea type="all" dataOnly="0" outline="0" fieldPosition="0"/>
    </format>
    <format dxfId="101">
      <pivotArea outline="0" collapsedLevelsAreSubtotals="1" fieldPosition="0"/>
    </format>
    <format dxfId="102">
      <pivotArea field="10" type="button" dataOnly="0" labelOnly="1" outline="0" axis="axisRow" fieldPosition="0"/>
    </format>
    <format dxfId="103">
      <pivotArea dataOnly="0" labelOnly="1" outline="0" axis="axisValues" fieldPosition="0"/>
    </format>
    <format dxfId="104">
      <pivotArea dataOnly="0" labelOnly="1" fieldPosition="0">
        <references count="1">
          <reference field="10" count="0"/>
        </references>
      </pivotArea>
    </format>
    <format dxfId="105">
      <pivotArea dataOnly="0" labelOnly="1" grandRow="1" outline="0" fieldPosition="0"/>
    </format>
    <format dxfId="106">
      <pivotArea dataOnly="0" labelOnly="1" outline="0" axis="axisValues" fieldPosition="0"/>
    </format>
    <format dxfId="107">
      <pivotArea type="all" dataOnly="0" outline="0" fieldPosition="0"/>
    </format>
    <format dxfId="108">
      <pivotArea outline="0" collapsedLevelsAreSubtotals="1" fieldPosition="0"/>
    </format>
    <format dxfId="109">
      <pivotArea field="10" type="button" dataOnly="0" labelOnly="1" outline="0" axis="axisRow" fieldPosition="0"/>
    </format>
    <format dxfId="110">
      <pivotArea dataOnly="0" labelOnly="1" outline="0" axis="axisValues" fieldPosition="0"/>
    </format>
    <format dxfId="111">
      <pivotArea dataOnly="0" labelOnly="1" fieldPosition="0">
        <references count="1">
          <reference field="10" count="0"/>
        </references>
      </pivotArea>
    </format>
    <format dxfId="112">
      <pivotArea dataOnly="0" labelOnly="1" grandRow="1" outline="0" fieldPosition="0"/>
    </format>
    <format dxfId="113">
      <pivotArea dataOnly="0" labelOnly="1" outline="0" axis="axisValues" fieldPosition="0"/>
    </format>
    <format dxfId="114">
      <pivotArea type="all" dataOnly="0" outline="0" fieldPosition="0"/>
    </format>
    <format dxfId="115">
      <pivotArea outline="0" collapsedLevelsAreSubtotals="1" fieldPosition="0"/>
    </format>
    <format dxfId="116">
      <pivotArea field="10" type="button" dataOnly="0" labelOnly="1" outline="0" axis="axisRow" fieldPosition="0"/>
    </format>
    <format dxfId="117">
      <pivotArea dataOnly="0" labelOnly="1" outline="0" axis="axisValues" fieldPosition="0"/>
    </format>
    <format dxfId="118">
      <pivotArea dataOnly="0" labelOnly="1" fieldPosition="0">
        <references count="1">
          <reference field="10" count="0"/>
        </references>
      </pivotArea>
    </format>
    <format dxfId="119">
      <pivotArea dataOnly="0" labelOnly="1" grandRow="1" outline="0" fieldPosition="0"/>
    </format>
    <format dxfId="120">
      <pivotArea dataOnly="0" labelOnly="1" outline="0" axis="axisValues" fieldPosition="0"/>
    </format>
    <format dxfId="121">
      <pivotArea dataOnly="0" labelOnly="1" outline="0" axis="axisValues" fieldPosition="0"/>
    </format>
    <format dxfId="12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6.xml><?xml version="1.0" encoding="utf-8"?>
<pivotTableDefinition xmlns="http://schemas.openxmlformats.org/spreadsheetml/2006/main" name="TablaDinámica69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28:B131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2">
        <item h="1" x="3"/>
        <item h="1" x="1"/>
        <item h="1" x="20"/>
        <item h="1" x="12"/>
        <item h="1" x="17"/>
        <item h="1" x="0"/>
        <item h="1" x="15"/>
        <item h="1" x="14"/>
        <item h="1" x="9"/>
        <item h="1" x="19"/>
        <item x="18"/>
        <item h="1" x="8"/>
        <item h="1" x="7"/>
        <item h="1" x="11"/>
        <item h="1" x="16"/>
        <item h="1" x="5"/>
        <item h="1" x="2"/>
        <item h="1" x="13"/>
        <item h="1" x="6"/>
        <item x="10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3">
    <i>
      <x v="10"/>
    </i>
    <i>
      <x v="19"/>
    </i>
    <i t="grand">
      <x/>
    </i>
  </rowItems>
  <colItems count="1">
    <i/>
  </colItems>
  <dataFields count="1">
    <dataField name="Cuenta de Adquisición y tipo de artículos de madera últimos 3 años" fld="10" subtotal="count" baseField="0" baseItem="0"/>
  </dataFields>
  <formats count="23">
    <format dxfId="123">
      <pivotArea type="all" dataOnly="0" outline="0" fieldPosition="0"/>
    </format>
    <format dxfId="124">
      <pivotArea outline="0" collapsedLevelsAreSubtotals="1" fieldPosition="0"/>
    </format>
    <format dxfId="125">
      <pivotArea field="10" type="button" dataOnly="0" labelOnly="1" outline="0" axis="axisRow" fieldPosition="0"/>
    </format>
    <format dxfId="126">
      <pivotArea dataOnly="0" labelOnly="1" outline="0" axis="axisValues" fieldPosition="0"/>
    </format>
    <format dxfId="127">
      <pivotArea dataOnly="0" labelOnly="1" fieldPosition="0">
        <references count="1">
          <reference field="10" count="0"/>
        </references>
      </pivotArea>
    </format>
    <format dxfId="128">
      <pivotArea dataOnly="0" labelOnly="1" grandRow="1" outline="0" fieldPosition="0"/>
    </format>
    <format dxfId="129">
      <pivotArea dataOnly="0" labelOnly="1" outline="0" axis="axisValues" fieldPosition="0"/>
    </format>
    <format dxfId="130">
      <pivotArea type="all" dataOnly="0" outline="0" fieldPosition="0"/>
    </format>
    <format dxfId="131">
      <pivotArea outline="0" collapsedLevelsAreSubtotals="1" fieldPosition="0"/>
    </format>
    <format dxfId="132">
      <pivotArea field="10" type="button" dataOnly="0" labelOnly="1" outline="0" axis="axisRow" fieldPosition="0"/>
    </format>
    <format dxfId="133">
      <pivotArea dataOnly="0" labelOnly="1" outline="0" axis="axisValues" fieldPosition="0"/>
    </format>
    <format dxfId="134">
      <pivotArea dataOnly="0" labelOnly="1" fieldPosition="0">
        <references count="1">
          <reference field="10" count="0"/>
        </references>
      </pivotArea>
    </format>
    <format dxfId="135">
      <pivotArea dataOnly="0" labelOnly="1" grandRow="1" outline="0" fieldPosition="0"/>
    </format>
    <format dxfId="136">
      <pivotArea dataOnly="0" labelOnly="1" outline="0" axis="axisValues" fieldPosition="0"/>
    </format>
    <format dxfId="137">
      <pivotArea type="all" dataOnly="0" outline="0" fieldPosition="0"/>
    </format>
    <format dxfId="138">
      <pivotArea outline="0" collapsedLevelsAreSubtotals="1" fieldPosition="0"/>
    </format>
    <format dxfId="139">
      <pivotArea field="10" type="button" dataOnly="0" labelOnly="1" outline="0" axis="axisRow" fieldPosition="0"/>
    </format>
    <format dxfId="140">
      <pivotArea dataOnly="0" labelOnly="1" outline="0" axis="axisValues" fieldPosition="0"/>
    </format>
    <format dxfId="141">
      <pivotArea dataOnly="0" labelOnly="1" fieldPosition="0">
        <references count="1">
          <reference field="10" count="0"/>
        </references>
      </pivotArea>
    </format>
    <format dxfId="142">
      <pivotArea dataOnly="0" labelOnly="1" grandRow="1" outline="0" fieldPosition="0"/>
    </format>
    <format dxfId="143">
      <pivotArea dataOnly="0" labelOnly="1" outline="0" axis="axisValues" fieldPosition="0"/>
    </format>
    <format dxfId="144">
      <pivotArea dataOnly="0" labelOnly="1" outline="0" axis="axisValues" fieldPosition="0"/>
    </format>
    <format dxfId="14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7.xml><?xml version="1.0" encoding="utf-8"?>
<pivotTableDefinition xmlns="http://schemas.openxmlformats.org/spreadsheetml/2006/main" name="TablaDinámica68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Ninguno">
  <location ref="A113:B117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2">
        <item h="1" x="3"/>
        <item h="1" x="1"/>
        <item h="1" x="20"/>
        <item h="1" x="12"/>
        <item h="1" x="17"/>
        <item h="1" x="0"/>
        <item x="15"/>
        <item h="1" x="14"/>
        <item h="1" x="9"/>
        <item h="1" x="19"/>
        <item h="1" x="18"/>
        <item h="1" x="8"/>
        <item h="1" x="7"/>
        <item h="1" x="11"/>
        <item h="1" x="16"/>
        <item h="1" x="5"/>
        <item h="1" x="2"/>
        <item x="13"/>
        <item x="6"/>
        <item h="1" x="10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4">
    <i>
      <x v="6"/>
    </i>
    <i>
      <x v="17"/>
    </i>
    <i>
      <x v="18"/>
    </i>
    <i t="grand">
      <x/>
    </i>
  </rowItems>
  <colItems count="1">
    <i/>
  </colItems>
  <dataFields count="1">
    <dataField name="Cuenta de Adquisición y tipo de artículos de madera últimos 3 años" fld="10" subtotal="count" baseField="0" baseItem="0"/>
  </dataFields>
  <formats count="23">
    <format dxfId="146">
      <pivotArea type="all" dataOnly="0" outline="0" fieldPosition="0"/>
    </format>
    <format dxfId="147">
      <pivotArea outline="0" collapsedLevelsAreSubtotals="1" fieldPosition="0"/>
    </format>
    <format dxfId="148">
      <pivotArea field="10" type="button" dataOnly="0" labelOnly="1" outline="0" axis="axisRow" fieldPosition="0"/>
    </format>
    <format dxfId="149">
      <pivotArea dataOnly="0" labelOnly="1" outline="0" axis="axisValues" fieldPosition="0"/>
    </format>
    <format dxfId="150">
      <pivotArea dataOnly="0" labelOnly="1" fieldPosition="0">
        <references count="1">
          <reference field="10" count="0"/>
        </references>
      </pivotArea>
    </format>
    <format dxfId="151">
      <pivotArea dataOnly="0" labelOnly="1" grandRow="1" outline="0" fieldPosition="0"/>
    </format>
    <format dxfId="152">
      <pivotArea dataOnly="0" labelOnly="1" outline="0" axis="axisValues" fieldPosition="0"/>
    </format>
    <format dxfId="153">
      <pivotArea type="all" dataOnly="0" outline="0" fieldPosition="0"/>
    </format>
    <format dxfId="154">
      <pivotArea outline="0" collapsedLevelsAreSubtotals="1" fieldPosition="0"/>
    </format>
    <format dxfId="155">
      <pivotArea field="10" type="button" dataOnly="0" labelOnly="1" outline="0" axis="axisRow" fieldPosition="0"/>
    </format>
    <format dxfId="156">
      <pivotArea dataOnly="0" labelOnly="1" outline="0" axis="axisValues" fieldPosition="0"/>
    </format>
    <format dxfId="157">
      <pivotArea dataOnly="0" labelOnly="1" fieldPosition="0">
        <references count="1">
          <reference field="10" count="0"/>
        </references>
      </pivotArea>
    </format>
    <format dxfId="158">
      <pivotArea dataOnly="0" labelOnly="1" grandRow="1" outline="0" fieldPosition="0"/>
    </format>
    <format dxfId="159">
      <pivotArea dataOnly="0" labelOnly="1" outline="0" axis="axisValues" fieldPosition="0"/>
    </format>
    <format dxfId="160">
      <pivotArea type="all" dataOnly="0" outline="0" fieldPosition="0"/>
    </format>
    <format dxfId="161">
      <pivotArea outline="0" collapsedLevelsAreSubtotals="1" fieldPosition="0"/>
    </format>
    <format dxfId="162">
      <pivotArea field="10" type="button" dataOnly="0" labelOnly="1" outline="0" axis="axisRow" fieldPosition="0"/>
    </format>
    <format dxfId="163">
      <pivotArea dataOnly="0" labelOnly="1" outline="0" axis="axisValues" fieldPosition="0"/>
    </format>
    <format dxfId="164">
      <pivotArea dataOnly="0" labelOnly="1" fieldPosition="0">
        <references count="1">
          <reference field="10" count="0"/>
        </references>
      </pivotArea>
    </format>
    <format dxfId="165">
      <pivotArea dataOnly="0" labelOnly="1" grandRow="1" outline="0" fieldPosition="0"/>
    </format>
    <format dxfId="166">
      <pivotArea dataOnly="0" labelOnly="1" outline="0" axis="axisValues" fieldPosition="0"/>
    </format>
    <format dxfId="167">
      <pivotArea dataOnly="0" labelOnly="1" outline="0" axis="axisValues" fieldPosition="0"/>
    </format>
    <format dxfId="16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8.xml><?xml version="1.0" encoding="utf-8"?>
<pivotTableDefinition xmlns="http://schemas.openxmlformats.org/spreadsheetml/2006/main" name="TablaDinámica67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Estantes decorativos">
  <location ref="A98:B106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2">
        <item h="1" x="3"/>
        <item x="1"/>
        <item h="1" x="20"/>
        <item x="12"/>
        <item h="1" x="17"/>
        <item x="0"/>
        <item h="1" x="15"/>
        <item h="1" x="14"/>
        <item x="9"/>
        <item h="1" x="19"/>
        <item h="1" x="18"/>
        <item x="8"/>
        <item h="1" x="7"/>
        <item x="11"/>
        <item h="1" x="16"/>
        <item h="1" x="5"/>
        <item x="2"/>
        <item h="1" x="13"/>
        <item h="1" x="6"/>
        <item h="1" x="10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8">
    <i>
      <x v="1"/>
    </i>
    <i>
      <x v="3"/>
    </i>
    <i>
      <x v="5"/>
    </i>
    <i>
      <x v="8"/>
    </i>
    <i>
      <x v="11"/>
    </i>
    <i>
      <x v="13"/>
    </i>
    <i>
      <x v="16"/>
    </i>
    <i t="grand">
      <x/>
    </i>
  </rowItems>
  <colItems count="1">
    <i/>
  </colItems>
  <dataFields count="1">
    <dataField name="Cuenta de Adquisición y tipo de artículos de madera últimos 3 años" fld="10" subtotal="count" baseField="0" baseItem="0"/>
  </dataFields>
  <formats count="23">
    <format dxfId="169">
      <pivotArea type="all" dataOnly="0" outline="0" fieldPosition="0"/>
    </format>
    <format dxfId="170">
      <pivotArea outline="0" collapsedLevelsAreSubtotals="1" fieldPosition="0"/>
    </format>
    <format dxfId="171">
      <pivotArea field="10" type="button" dataOnly="0" labelOnly="1" outline="0" axis="axisRow" fieldPosition="0"/>
    </format>
    <format dxfId="172">
      <pivotArea dataOnly="0" labelOnly="1" outline="0" axis="axisValues" fieldPosition="0"/>
    </format>
    <format dxfId="173">
      <pivotArea dataOnly="0" labelOnly="1" fieldPosition="0">
        <references count="1">
          <reference field="10" count="0"/>
        </references>
      </pivotArea>
    </format>
    <format dxfId="174">
      <pivotArea dataOnly="0" labelOnly="1" grandRow="1" outline="0" fieldPosition="0"/>
    </format>
    <format dxfId="175">
      <pivotArea dataOnly="0" labelOnly="1" outline="0" axis="axisValues" fieldPosition="0"/>
    </format>
    <format dxfId="176">
      <pivotArea type="all" dataOnly="0" outline="0" fieldPosition="0"/>
    </format>
    <format dxfId="177">
      <pivotArea outline="0" collapsedLevelsAreSubtotals="1" fieldPosition="0"/>
    </format>
    <format dxfId="178">
      <pivotArea field="10" type="button" dataOnly="0" labelOnly="1" outline="0" axis="axisRow" fieldPosition="0"/>
    </format>
    <format dxfId="179">
      <pivotArea dataOnly="0" labelOnly="1" outline="0" axis="axisValues" fieldPosition="0"/>
    </format>
    <format dxfId="180">
      <pivotArea dataOnly="0" labelOnly="1" fieldPosition="0">
        <references count="1">
          <reference field="10" count="0"/>
        </references>
      </pivotArea>
    </format>
    <format dxfId="181">
      <pivotArea dataOnly="0" labelOnly="1" grandRow="1" outline="0" fieldPosition="0"/>
    </format>
    <format dxfId="182">
      <pivotArea dataOnly="0" labelOnly="1" outline="0" axis="axisValues" fieldPosition="0"/>
    </format>
    <format dxfId="183">
      <pivotArea type="all" dataOnly="0" outline="0" fieldPosition="0"/>
    </format>
    <format dxfId="184">
      <pivotArea outline="0" collapsedLevelsAreSubtotals="1" fieldPosition="0"/>
    </format>
    <format dxfId="185">
      <pivotArea field="10" type="button" dataOnly="0" labelOnly="1" outline="0" axis="axisRow" fieldPosition="0"/>
    </format>
    <format dxfId="186">
      <pivotArea dataOnly="0" labelOnly="1" outline="0" axis="axisValues" fieldPosition="0"/>
    </format>
    <format dxfId="187">
      <pivotArea dataOnly="0" labelOnly="1" fieldPosition="0">
        <references count="1">
          <reference field="10" count="0"/>
        </references>
      </pivotArea>
    </format>
    <format dxfId="188">
      <pivotArea dataOnly="0" labelOnly="1" grandRow="1" outline="0" fieldPosition="0"/>
    </format>
    <format dxfId="189">
      <pivotArea dataOnly="0" labelOnly="1" outline="0" axis="axisValues" fieldPosition="0"/>
    </format>
    <format dxfId="190">
      <pivotArea dataOnly="0" labelOnly="1" outline="0" axis="axisValues" fieldPosition="0"/>
    </format>
    <format dxfId="19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9.xml><?xml version="1.0" encoding="utf-8"?>
<pivotTableDefinition xmlns="http://schemas.openxmlformats.org/spreadsheetml/2006/main" name="TablaDinámica66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Llaveros de pared ">
  <location ref="A83:B91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2">
        <item h="1" x="3"/>
        <item h="1" x="1"/>
        <item h="1" x="20"/>
        <item h="1" x="12"/>
        <item x="17"/>
        <item x="0"/>
        <item h="1" x="15"/>
        <item x="14"/>
        <item x="9"/>
        <item h="1" x="19"/>
        <item h="1" x="18"/>
        <item h="1" x="8"/>
        <item h="1" x="7"/>
        <item h="1" x="11"/>
        <item h="1" x="16"/>
        <item x="5"/>
        <item x="2"/>
        <item x="13"/>
        <item h="1" x="6"/>
        <item h="1" x="10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8">
    <i>
      <x v="4"/>
    </i>
    <i>
      <x v="5"/>
    </i>
    <i>
      <x v="7"/>
    </i>
    <i>
      <x v="8"/>
    </i>
    <i>
      <x v="15"/>
    </i>
    <i>
      <x v="16"/>
    </i>
    <i>
      <x v="17"/>
    </i>
    <i t="grand">
      <x/>
    </i>
  </rowItems>
  <colItems count="1">
    <i/>
  </colItems>
  <dataFields count="1">
    <dataField name="Cuenta de Adquisición y tipo de artículos de madera últimos 3 años" fld="10" subtotal="count" baseField="0" baseItem="0"/>
  </dataFields>
  <formats count="23">
    <format dxfId="192">
      <pivotArea type="all" dataOnly="0" outline="0" fieldPosition="0"/>
    </format>
    <format dxfId="193">
      <pivotArea outline="0" collapsedLevelsAreSubtotals="1" fieldPosition="0"/>
    </format>
    <format dxfId="194">
      <pivotArea field="10" type="button" dataOnly="0" labelOnly="1" outline="0" axis="axisRow" fieldPosition="0"/>
    </format>
    <format dxfId="195">
      <pivotArea dataOnly="0" labelOnly="1" outline="0" axis="axisValues" fieldPosition="0"/>
    </format>
    <format dxfId="196">
      <pivotArea dataOnly="0" labelOnly="1" fieldPosition="0">
        <references count="1">
          <reference field="10" count="0"/>
        </references>
      </pivotArea>
    </format>
    <format dxfId="197">
      <pivotArea dataOnly="0" labelOnly="1" grandRow="1" outline="0" fieldPosition="0"/>
    </format>
    <format dxfId="198">
      <pivotArea dataOnly="0" labelOnly="1" outline="0" axis="axisValues" fieldPosition="0"/>
    </format>
    <format dxfId="199">
      <pivotArea type="all" dataOnly="0" outline="0" fieldPosition="0"/>
    </format>
    <format dxfId="200">
      <pivotArea outline="0" collapsedLevelsAreSubtotals="1" fieldPosition="0"/>
    </format>
    <format dxfId="201">
      <pivotArea field="10" type="button" dataOnly="0" labelOnly="1" outline="0" axis="axisRow" fieldPosition="0"/>
    </format>
    <format dxfId="202">
      <pivotArea dataOnly="0" labelOnly="1" outline="0" axis="axisValues" fieldPosition="0"/>
    </format>
    <format dxfId="203">
      <pivotArea dataOnly="0" labelOnly="1" fieldPosition="0">
        <references count="1">
          <reference field="10" count="0"/>
        </references>
      </pivotArea>
    </format>
    <format dxfId="204">
      <pivotArea dataOnly="0" labelOnly="1" grandRow="1" outline="0" fieldPosition="0"/>
    </format>
    <format dxfId="205">
      <pivotArea dataOnly="0" labelOnly="1" outline="0" axis="axisValues" fieldPosition="0"/>
    </format>
    <format dxfId="206">
      <pivotArea type="all" dataOnly="0" outline="0" fieldPosition="0"/>
    </format>
    <format dxfId="207">
      <pivotArea outline="0" collapsedLevelsAreSubtotals="1" fieldPosition="0"/>
    </format>
    <format dxfId="208">
      <pivotArea field="10" type="button" dataOnly="0" labelOnly="1" outline="0" axis="axisRow" fieldPosition="0"/>
    </format>
    <format dxfId="209">
      <pivotArea dataOnly="0" labelOnly="1" outline="0" axis="axisValues" fieldPosition="0"/>
    </format>
    <format dxfId="210">
      <pivotArea dataOnly="0" labelOnly="1" fieldPosition="0">
        <references count="1">
          <reference field="10" count="0"/>
        </references>
      </pivotArea>
    </format>
    <format dxfId="211">
      <pivotArea dataOnly="0" labelOnly="1" grandRow="1" outline="0" fieldPosition="0"/>
    </format>
    <format dxfId="212">
      <pivotArea dataOnly="0" labelOnly="1" outline="0" axis="axisValues" fieldPosition="0"/>
    </format>
    <format dxfId="213">
      <pivotArea dataOnly="0" labelOnly="1" outline="0" axis="axisValues" fieldPosition="0"/>
    </format>
    <format dxfId="21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26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52:B258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4"/>
        <item x="2"/>
        <item x="1"/>
        <item x="3"/>
        <item t="default"/>
      </items>
    </pivotField>
    <pivotField showAll="0"/>
    <pivotField showAll="0"/>
    <pivotField showAll="0"/>
  </pivotFields>
  <rowFields count="1">
    <field x="19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Estilo de decoración preferido" fld="19" subtotal="count" baseField="0" baseItem="0"/>
  </dataFields>
  <formats count="21">
    <format dxfId="677">
      <pivotArea type="all" dataOnly="0" outline="0" fieldPosition="0"/>
    </format>
    <format dxfId="676">
      <pivotArea outline="0" collapsedLevelsAreSubtotals="1" fieldPosition="0"/>
    </format>
    <format dxfId="675">
      <pivotArea field="19" type="button" dataOnly="0" labelOnly="1" outline="0" axis="axisRow" fieldPosition="0"/>
    </format>
    <format dxfId="674">
      <pivotArea dataOnly="0" labelOnly="1" outline="0" axis="axisValues" fieldPosition="0"/>
    </format>
    <format dxfId="673">
      <pivotArea dataOnly="0" labelOnly="1" fieldPosition="0">
        <references count="1">
          <reference field="19" count="0"/>
        </references>
      </pivotArea>
    </format>
    <format dxfId="672">
      <pivotArea dataOnly="0" labelOnly="1" grandRow="1" outline="0" fieldPosition="0"/>
    </format>
    <format dxfId="671">
      <pivotArea dataOnly="0" labelOnly="1" outline="0" axis="axisValues" fieldPosition="0"/>
    </format>
    <format dxfId="670">
      <pivotArea type="all" dataOnly="0" outline="0" fieldPosition="0"/>
    </format>
    <format dxfId="669">
      <pivotArea outline="0" collapsedLevelsAreSubtotals="1" fieldPosition="0"/>
    </format>
    <format dxfId="668">
      <pivotArea field="19" type="button" dataOnly="0" labelOnly="1" outline="0" axis="axisRow" fieldPosition="0"/>
    </format>
    <format dxfId="667">
      <pivotArea dataOnly="0" labelOnly="1" outline="0" axis="axisValues" fieldPosition="0"/>
    </format>
    <format dxfId="666">
      <pivotArea dataOnly="0" labelOnly="1" fieldPosition="0">
        <references count="1">
          <reference field="19" count="0"/>
        </references>
      </pivotArea>
    </format>
    <format dxfId="665">
      <pivotArea dataOnly="0" labelOnly="1" grandRow="1" outline="0" fieldPosition="0"/>
    </format>
    <format dxfId="664">
      <pivotArea dataOnly="0" labelOnly="1" outline="0" axis="axisValues" fieldPosition="0"/>
    </format>
    <format dxfId="663">
      <pivotArea type="all" dataOnly="0" outline="0" fieldPosition="0"/>
    </format>
    <format dxfId="662">
      <pivotArea outline="0" collapsedLevelsAreSubtotals="1" fieldPosition="0"/>
    </format>
    <format dxfId="661">
      <pivotArea field="19" type="button" dataOnly="0" labelOnly="1" outline="0" axis="axisRow" fieldPosition="0"/>
    </format>
    <format dxfId="660">
      <pivotArea dataOnly="0" labelOnly="1" outline="0" axis="axisValues" fieldPosition="0"/>
    </format>
    <format dxfId="659">
      <pivotArea dataOnly="0" labelOnly="1" fieldPosition="0">
        <references count="1">
          <reference field="19" count="0"/>
        </references>
      </pivotArea>
    </format>
    <format dxfId="658">
      <pivotArea dataOnly="0" labelOnly="1" grandRow="1" outline="0" fieldPosition="0"/>
    </format>
    <format dxfId="65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0.xml><?xml version="1.0" encoding="utf-8"?>
<pivotTableDefinition xmlns="http://schemas.openxmlformats.org/spreadsheetml/2006/main" name="TablaDinámica65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Joyeros ">
  <location ref="A68:B76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2">
        <item h="1" x="3"/>
        <item h="1" x="1"/>
        <item x="20"/>
        <item x="12"/>
        <item x="17"/>
        <item x="0"/>
        <item x="15"/>
        <item h="1" x="14"/>
        <item h="1" x="9"/>
        <item h="1" x="19"/>
        <item h="1" x="18"/>
        <item h="1" x="8"/>
        <item x="7"/>
        <item x="11"/>
        <item h="1" x="16"/>
        <item h="1" x="5"/>
        <item h="1" x="2"/>
        <item h="1" x="13"/>
        <item h="1" x="6"/>
        <item h="1" x="10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8">
    <i>
      <x v="2"/>
    </i>
    <i>
      <x v="3"/>
    </i>
    <i>
      <x v="4"/>
    </i>
    <i>
      <x v="5"/>
    </i>
    <i>
      <x v="6"/>
    </i>
    <i>
      <x v="12"/>
    </i>
    <i>
      <x v="13"/>
    </i>
    <i t="grand">
      <x/>
    </i>
  </rowItems>
  <colItems count="1">
    <i/>
  </colItems>
  <dataFields count="1">
    <dataField name="Cuenta de Adquisición y tipo de artículos de madera últimos 3 años" fld="10" subtotal="count" baseField="0" baseItem="0"/>
  </dataFields>
  <formats count="23">
    <format dxfId="215">
      <pivotArea type="all" dataOnly="0" outline="0" fieldPosition="0"/>
    </format>
    <format dxfId="216">
      <pivotArea outline="0" collapsedLevelsAreSubtotals="1" fieldPosition="0"/>
    </format>
    <format dxfId="217">
      <pivotArea field="10" type="button" dataOnly="0" labelOnly="1" outline="0" axis="axisRow" fieldPosition="0"/>
    </format>
    <format dxfId="218">
      <pivotArea dataOnly="0" labelOnly="1" outline="0" axis="axisValues" fieldPosition="0"/>
    </format>
    <format dxfId="219">
      <pivotArea dataOnly="0" labelOnly="1" fieldPosition="0">
        <references count="1">
          <reference field="10" count="0"/>
        </references>
      </pivotArea>
    </format>
    <format dxfId="220">
      <pivotArea dataOnly="0" labelOnly="1" grandRow="1" outline="0" fieldPosition="0"/>
    </format>
    <format dxfId="221">
      <pivotArea dataOnly="0" labelOnly="1" outline="0" axis="axisValues" fieldPosition="0"/>
    </format>
    <format dxfId="222">
      <pivotArea type="all" dataOnly="0" outline="0" fieldPosition="0"/>
    </format>
    <format dxfId="223">
      <pivotArea outline="0" collapsedLevelsAreSubtotals="1" fieldPosition="0"/>
    </format>
    <format dxfId="224">
      <pivotArea field="10" type="button" dataOnly="0" labelOnly="1" outline="0" axis="axisRow" fieldPosition="0"/>
    </format>
    <format dxfId="225">
      <pivotArea dataOnly="0" labelOnly="1" outline="0" axis="axisValues" fieldPosition="0"/>
    </format>
    <format dxfId="226">
      <pivotArea dataOnly="0" labelOnly="1" fieldPosition="0">
        <references count="1">
          <reference field="10" count="0"/>
        </references>
      </pivotArea>
    </format>
    <format dxfId="227">
      <pivotArea dataOnly="0" labelOnly="1" grandRow="1" outline="0" fieldPosition="0"/>
    </format>
    <format dxfId="228">
      <pivotArea dataOnly="0" labelOnly="1" outline="0" axis="axisValues" fieldPosition="0"/>
    </format>
    <format dxfId="229">
      <pivotArea type="all" dataOnly="0" outline="0" fieldPosition="0"/>
    </format>
    <format dxfId="230">
      <pivotArea outline="0" collapsedLevelsAreSubtotals="1" fieldPosition="0"/>
    </format>
    <format dxfId="231">
      <pivotArea field="10" type="button" dataOnly="0" labelOnly="1" outline="0" axis="axisRow" fieldPosition="0"/>
    </format>
    <format dxfId="232">
      <pivotArea dataOnly="0" labelOnly="1" outline="0" axis="axisValues" fieldPosition="0"/>
    </format>
    <format dxfId="233">
      <pivotArea dataOnly="0" labelOnly="1" fieldPosition="0">
        <references count="1">
          <reference field="10" count="0"/>
        </references>
      </pivotArea>
    </format>
    <format dxfId="234">
      <pivotArea dataOnly="0" labelOnly="1" grandRow="1" outline="0" fieldPosition="0"/>
    </format>
    <format dxfId="235">
      <pivotArea dataOnly="0" labelOnly="1" outline="0" axis="axisValues" fieldPosition="0"/>
    </format>
    <format dxfId="236">
      <pivotArea dataOnly="0" labelOnly="1" outline="0" axis="axisValues" fieldPosition="0"/>
    </format>
    <format dxfId="23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1.xml><?xml version="1.0" encoding="utf-8"?>
<pivotTableDefinition xmlns="http://schemas.openxmlformats.org/spreadsheetml/2006/main" name="TablaDinámica64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Cuadros de decoración">
  <location ref="A53:B65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2">
        <item x="3"/>
        <item x="1"/>
        <item x="20"/>
        <item x="12"/>
        <item x="17"/>
        <item x="0"/>
        <item x="15"/>
        <item x="14"/>
        <item x="9"/>
        <item x="19"/>
        <item x="18"/>
        <item h="1" x="8"/>
        <item h="1" x="7"/>
        <item h="1" x="11"/>
        <item h="1" x="16"/>
        <item h="1" x="5"/>
        <item h="1" x="2"/>
        <item h="1" x="13"/>
        <item h="1" x="6"/>
        <item h="1" x="10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Adquisición y tipo de artículos de madera últimos 3 años" fld="10" subtotal="count" baseField="0" baseItem="0"/>
  </dataFields>
  <formats count="23">
    <format dxfId="238">
      <pivotArea type="all" dataOnly="0" outline="0" fieldPosition="0"/>
    </format>
    <format dxfId="239">
      <pivotArea outline="0" collapsedLevelsAreSubtotals="1" fieldPosition="0"/>
    </format>
    <format dxfId="240">
      <pivotArea field="10" type="button" dataOnly="0" labelOnly="1" outline="0" axis="axisRow" fieldPosition="0"/>
    </format>
    <format dxfId="241">
      <pivotArea dataOnly="0" labelOnly="1" outline="0" axis="axisValues" fieldPosition="0"/>
    </format>
    <format dxfId="242">
      <pivotArea dataOnly="0" labelOnly="1" fieldPosition="0">
        <references count="1">
          <reference field="10" count="0"/>
        </references>
      </pivotArea>
    </format>
    <format dxfId="243">
      <pivotArea dataOnly="0" labelOnly="1" grandRow="1" outline="0" fieldPosition="0"/>
    </format>
    <format dxfId="244">
      <pivotArea dataOnly="0" labelOnly="1" outline="0" axis="axisValues" fieldPosition="0"/>
    </format>
    <format dxfId="245">
      <pivotArea type="all" dataOnly="0" outline="0" fieldPosition="0"/>
    </format>
    <format dxfId="246">
      <pivotArea outline="0" collapsedLevelsAreSubtotals="1" fieldPosition="0"/>
    </format>
    <format dxfId="247">
      <pivotArea field="10" type="button" dataOnly="0" labelOnly="1" outline="0" axis="axisRow" fieldPosition="0"/>
    </format>
    <format dxfId="248">
      <pivotArea dataOnly="0" labelOnly="1" outline="0" axis="axisValues" fieldPosition="0"/>
    </format>
    <format dxfId="249">
      <pivotArea dataOnly="0" labelOnly="1" fieldPosition="0">
        <references count="1">
          <reference field="10" count="0"/>
        </references>
      </pivotArea>
    </format>
    <format dxfId="250">
      <pivotArea dataOnly="0" labelOnly="1" grandRow="1" outline="0" fieldPosition="0"/>
    </format>
    <format dxfId="251">
      <pivotArea dataOnly="0" labelOnly="1" outline="0" axis="axisValues" fieldPosition="0"/>
    </format>
    <format dxfId="252">
      <pivotArea type="all" dataOnly="0" outline="0" fieldPosition="0"/>
    </format>
    <format dxfId="253">
      <pivotArea outline="0" collapsedLevelsAreSubtotals="1" fieldPosition="0"/>
    </format>
    <format dxfId="254">
      <pivotArea field="10" type="button" dataOnly="0" labelOnly="1" outline="0" axis="axisRow" fieldPosition="0"/>
    </format>
    <format dxfId="255">
      <pivotArea dataOnly="0" labelOnly="1" outline="0" axis="axisValues" fieldPosition="0"/>
    </format>
    <format dxfId="256">
      <pivotArea dataOnly="0" labelOnly="1" fieldPosition="0">
        <references count="1">
          <reference field="10" count="0"/>
        </references>
      </pivotArea>
    </format>
    <format dxfId="257">
      <pivotArea dataOnly="0" labelOnly="1" grandRow="1" outline="0" fieldPosition="0"/>
    </format>
    <format dxfId="258">
      <pivotArea dataOnly="0" labelOnly="1" outline="0" axis="axisValues" fieldPosition="0"/>
    </format>
    <format dxfId="259">
      <pivotArea dataOnly="0" labelOnly="1" outline="0" axis="axisValues" fieldPosition="0"/>
    </format>
    <format dxfId="26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2.xml><?xml version="1.0" encoding="utf-8"?>
<pivotTableDefinition xmlns="http://schemas.openxmlformats.org/spreadsheetml/2006/main" name="TablaDinámica83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50:B62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3">
        <item h="1" x="14"/>
        <item x="30"/>
        <item x="9"/>
        <item h="1" x="10"/>
        <item h="1" x="12"/>
        <item h="1" x="25"/>
        <item x="19"/>
        <item h="1" x="16"/>
        <item h="1" x="17"/>
        <item h="1" x="23"/>
        <item x="22"/>
        <item x="13"/>
        <item h="1" x="20"/>
        <item h="1" x="29"/>
        <item h="1" x="21"/>
        <item h="1" x="6"/>
        <item h="1" x="28"/>
        <item x="31"/>
        <item h="1" x="1"/>
        <item h="1" x="18"/>
        <item h="1" x="2"/>
        <item x="0"/>
        <item x="24"/>
        <item x="26"/>
        <item h="1" x="4"/>
        <item h="1" x="7"/>
        <item h="1" x="27"/>
        <item x="8"/>
        <item h="1" x="3"/>
        <item h="1" x="11"/>
        <item x="15"/>
        <item h="1" x="5"/>
        <item t="default"/>
      </items>
    </pivotField>
    <pivotField showAll="0"/>
    <pivotField showAll="0"/>
    <pivotField showAll="0"/>
    <pivotField showAll="0"/>
    <pivotField showAll="0"/>
  </pivotFields>
  <rowFields count="1">
    <field x="17"/>
  </rowFields>
  <rowItems count="12">
    <i>
      <x v="1"/>
    </i>
    <i>
      <x v="2"/>
    </i>
    <i>
      <x v="6"/>
    </i>
    <i>
      <x v="10"/>
    </i>
    <i>
      <x v="11"/>
    </i>
    <i>
      <x v="17"/>
    </i>
    <i>
      <x v="21"/>
    </i>
    <i>
      <x v="22"/>
    </i>
    <i>
      <x v="23"/>
    </i>
    <i>
      <x v="27"/>
    </i>
    <i>
      <x v="30"/>
    </i>
    <i t="grand">
      <x/>
    </i>
  </rowItems>
  <colItems count="1">
    <i/>
  </colItems>
  <dataFields count="1">
    <dataField name="Cuenta de 8.¿Por qué prefieres estos formato de tienda?" fld="17" subtotal="count" baseField="0" baseItem="0"/>
  </dataFields>
  <formats count="21">
    <format dxfId="27">
      <pivotArea type="all" dataOnly="0" outline="0" fieldPosition="0"/>
    </format>
    <format dxfId="28">
      <pivotArea outline="0" collapsedLevelsAreSubtotals="1" fieldPosition="0"/>
    </format>
    <format dxfId="29">
      <pivotArea field="17" type="button" dataOnly="0" labelOnly="1" outline="0" axis="axisRow" fieldPosition="0"/>
    </format>
    <format dxfId="30">
      <pivotArea dataOnly="0" labelOnly="1" outline="0" axis="axisValues" fieldPosition="0"/>
    </format>
    <format dxfId="31">
      <pivotArea dataOnly="0" labelOnly="1" fieldPosition="0">
        <references count="1">
          <reference field="17" count="0"/>
        </references>
      </pivotArea>
    </format>
    <format dxfId="32">
      <pivotArea dataOnly="0" labelOnly="1" grandRow="1" outline="0" fieldPosition="0"/>
    </format>
    <format dxfId="33">
      <pivotArea dataOnly="0" labelOnly="1" outline="0" axis="axisValues" fieldPosition="0"/>
    </format>
    <format dxfId="34">
      <pivotArea type="all" dataOnly="0" outline="0" fieldPosition="0"/>
    </format>
    <format dxfId="35">
      <pivotArea outline="0" collapsedLevelsAreSubtotals="1" fieldPosition="0"/>
    </format>
    <format dxfId="36">
      <pivotArea field="17" type="button" dataOnly="0" labelOnly="1" outline="0" axis="axisRow" fieldPosition="0"/>
    </format>
    <format dxfId="37">
      <pivotArea dataOnly="0" labelOnly="1" outline="0" axis="axisValues" fieldPosition="0"/>
    </format>
    <format dxfId="38">
      <pivotArea dataOnly="0" labelOnly="1" fieldPosition="0">
        <references count="1">
          <reference field="17" count="0"/>
        </references>
      </pivotArea>
    </format>
    <format dxfId="39">
      <pivotArea dataOnly="0" labelOnly="1" grandRow="1" outline="0" fieldPosition="0"/>
    </format>
    <format dxfId="40">
      <pivotArea dataOnly="0" labelOnly="1" outline="0" axis="axisValues" fieldPosition="0"/>
    </format>
    <format dxfId="41">
      <pivotArea type="all" dataOnly="0" outline="0" fieldPosition="0"/>
    </format>
    <format dxfId="42">
      <pivotArea outline="0" collapsedLevelsAreSubtotals="1" fieldPosition="0"/>
    </format>
    <format dxfId="43">
      <pivotArea field="17" type="button" dataOnly="0" labelOnly="1" outline="0" axis="axisRow" fieldPosition="0"/>
    </format>
    <format dxfId="44">
      <pivotArea dataOnly="0" labelOnly="1" outline="0" axis="axisValues" fieldPosition="0"/>
    </format>
    <format dxfId="45">
      <pivotArea dataOnly="0" labelOnly="1" fieldPosition="0">
        <references count="1">
          <reference field="17" count="0"/>
        </references>
      </pivotArea>
    </format>
    <format dxfId="46">
      <pivotArea dataOnly="0" labelOnly="1" grandRow="1" outline="0" fieldPosition="0"/>
    </format>
    <format dxfId="4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3.xml><?xml version="1.0" encoding="utf-8"?>
<pivotTableDefinition xmlns="http://schemas.openxmlformats.org/spreadsheetml/2006/main" name="TablaDinámica80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7:C45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9">
        <item x="7"/>
        <item x="0"/>
        <item x="10"/>
        <item x="16"/>
        <item x="5"/>
        <item x="1"/>
        <item x="6"/>
        <item h="1" x="3"/>
        <item h="1" x="15"/>
        <item h="1" x="14"/>
        <item h="1" x="13"/>
        <item h="1" x="11"/>
        <item h="1" x="12"/>
        <item h="1" x="2"/>
        <item h="1" x="17"/>
        <item h="1" x="8"/>
        <item h="1" x="9"/>
        <item h="1" x="4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6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Formato de tienda en que lo adquiere " fld="16" subtotal="count" baseField="0" baseItem="0"/>
    <dataField name="Cuenta de Formato de tienda en que lo adquiere 2" fld="16" subtotal="count" showDataAs="percentOfCol" baseField="16" baseItem="0" numFmtId="9"/>
  </dataFields>
  <formats count="26">
    <format dxfId="57">
      <pivotArea type="all" dataOnly="0" outline="0" fieldPosition="0"/>
    </format>
    <format dxfId="58">
      <pivotArea outline="0" collapsedLevelsAreSubtotals="1" fieldPosition="0"/>
    </format>
    <format dxfId="59">
      <pivotArea field="16" type="button" dataOnly="0" labelOnly="1" outline="0" axis="axisRow" fieldPosition="0"/>
    </format>
    <format dxfId="60">
      <pivotArea dataOnly="0" labelOnly="1" outline="0" axis="axisValues" fieldPosition="0"/>
    </format>
    <format dxfId="61">
      <pivotArea dataOnly="0" labelOnly="1" fieldPosition="0">
        <references count="1">
          <reference field="16" count="0"/>
        </references>
      </pivotArea>
    </format>
    <format dxfId="62">
      <pivotArea dataOnly="0" labelOnly="1" grandRow="1" outline="0" fieldPosition="0"/>
    </format>
    <format dxfId="63">
      <pivotArea dataOnly="0" labelOnly="1" outline="0" axis="axisValues" fieldPosition="0"/>
    </format>
    <format dxfId="64">
      <pivotArea type="all" dataOnly="0" outline="0" fieldPosition="0"/>
    </format>
    <format dxfId="65">
      <pivotArea outline="0" collapsedLevelsAreSubtotals="1" fieldPosition="0"/>
    </format>
    <format dxfId="66">
      <pivotArea field="16" type="button" dataOnly="0" labelOnly="1" outline="0" axis="axisRow" fieldPosition="0"/>
    </format>
    <format dxfId="67">
      <pivotArea dataOnly="0" labelOnly="1" outline="0" axis="axisValues" fieldPosition="0"/>
    </format>
    <format dxfId="68">
      <pivotArea dataOnly="0" labelOnly="1" fieldPosition="0">
        <references count="1">
          <reference field="16" count="0"/>
        </references>
      </pivotArea>
    </format>
    <format dxfId="69">
      <pivotArea dataOnly="0" labelOnly="1" grandRow="1" outline="0" fieldPosition="0"/>
    </format>
    <format dxfId="70">
      <pivotArea dataOnly="0" labelOnly="1" outline="0" axis="axisValues" fieldPosition="0"/>
    </format>
    <format dxfId="71">
      <pivotArea outline="0" fieldPosition="0">
        <references count="1">
          <reference field="4294967294" count="1">
            <x v="1"/>
          </reference>
        </references>
      </pivotArea>
    </format>
    <format dxfId="7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7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6">
      <pivotArea dataOnly="0" labelOnly="1" fieldPosition="0">
        <references count="1">
          <reference field="16" count="0"/>
        </references>
      </pivotArea>
    </format>
    <format dxfId="55">
      <pivotArea field="16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16" type="button" dataOnly="0" labelOnly="1" outline="0" axis="axisRow" fieldPosition="0"/>
    </format>
    <format dxfId="50">
      <pivotArea dataOnly="0" labelOnly="1" fieldPosition="0">
        <references count="1">
          <reference field="16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4.xml><?xml version="1.0" encoding="utf-8"?>
<pivotTableDefinition xmlns="http://schemas.openxmlformats.org/spreadsheetml/2006/main" name="TablaDinámica96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59:B114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5">
        <item x="13"/>
        <item x="42"/>
        <item x="23"/>
        <item x="2"/>
        <item x="31"/>
        <item x="17"/>
        <item x="43"/>
        <item x="52"/>
        <item x="10"/>
        <item x="27"/>
        <item x="0"/>
        <item x="16"/>
        <item x="53"/>
        <item x="30"/>
        <item x="47"/>
        <item x="29"/>
        <item x="20"/>
        <item x="26"/>
        <item x="19"/>
        <item x="34"/>
        <item x="46"/>
        <item x="1"/>
        <item x="6"/>
        <item x="21"/>
        <item x="37"/>
        <item x="3"/>
        <item x="4"/>
        <item x="38"/>
        <item x="28"/>
        <item x="9"/>
        <item x="24"/>
        <item x="40"/>
        <item x="45"/>
        <item x="15"/>
        <item x="22"/>
        <item x="32"/>
        <item x="36"/>
        <item x="49"/>
        <item x="11"/>
        <item x="33"/>
        <item x="12"/>
        <item x="51"/>
        <item x="48"/>
        <item x="35"/>
        <item x="39"/>
        <item x="41"/>
        <item x="44"/>
        <item x="14"/>
        <item x="50"/>
        <item x="18"/>
        <item x="25"/>
        <item x="7"/>
        <item x="8"/>
        <item x="5"/>
        <item t="default"/>
      </items>
    </pivotField>
    <pivotField showAll="0"/>
    <pivotField showAll="0"/>
    <pivotField showAll="0"/>
    <pivotField showAll="0"/>
  </pivotFields>
  <rowFields count="1">
    <field x="18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Items count="1">
    <i/>
  </colItems>
  <dataFields count="1">
    <dataField name="Cuenta de Posicionamiento de marca en mente respecto a artículos de madera " fld="18" subtotal="count" baseField="0" baseItem="0"/>
  </dataFields>
  <formats count="27">
    <format dxfId="3">
      <pivotArea type="all" dataOnly="0" outline="0" fieldPosition="0"/>
    </format>
    <format dxfId="4">
      <pivotArea outline="0" collapsedLevelsAreSubtotals="1" fieldPosition="0"/>
    </format>
    <format dxfId="5">
      <pivotArea field="18" type="button" dataOnly="0" labelOnly="1" outline="0" axis="axisRow" fieldPosition="0"/>
    </format>
    <format dxfId="6">
      <pivotArea dataOnly="0" labelOnly="1" outline="0" axis="axisValues" fieldPosition="0"/>
    </format>
    <format dxfId="7">
      <pivotArea dataOnly="0" labelOnly="1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">
      <pivotArea dataOnly="0" labelOnly="1" fieldPosition="0">
        <references count="1">
          <reference field="18" count="4">
            <x v="50"/>
            <x v="51"/>
            <x v="52"/>
            <x v="53"/>
          </reference>
        </references>
      </pivotArea>
    </format>
    <format dxfId="9">
      <pivotArea dataOnly="0" labelOnly="1" grandRow="1" outline="0" fieldPosition="0"/>
    </format>
    <format dxfId="10">
      <pivotArea dataOnly="0" labelOnly="1" outline="0" axis="axisValues" fieldPosition="0"/>
    </format>
    <format dxfId="11">
      <pivotArea type="all" dataOnly="0" outline="0" fieldPosition="0"/>
    </format>
    <format dxfId="12">
      <pivotArea outline="0" collapsedLevelsAreSubtotals="1" fieldPosition="0"/>
    </format>
    <format dxfId="13">
      <pivotArea field="18" type="button" dataOnly="0" labelOnly="1" outline="0" axis="axisRow" fieldPosition="0"/>
    </format>
    <format dxfId="14">
      <pivotArea dataOnly="0" labelOnly="1" outline="0" axis="axisValues" fieldPosition="0"/>
    </format>
    <format dxfId="15">
      <pivotArea dataOnly="0" labelOnly="1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6">
      <pivotArea dataOnly="0" labelOnly="1" fieldPosition="0">
        <references count="1">
          <reference field="18" count="4">
            <x v="50"/>
            <x v="51"/>
            <x v="52"/>
            <x v="53"/>
          </reference>
        </references>
      </pivotArea>
    </format>
    <format dxfId="17">
      <pivotArea dataOnly="0" labelOnly="1" grandRow="1" outline="0" fieldPosition="0"/>
    </format>
    <format dxfId="18">
      <pivotArea dataOnly="0" labelOnly="1" outline="0" axis="axisValues" fieldPosition="0"/>
    </format>
    <format dxfId="19">
      <pivotArea type="all" dataOnly="0" outline="0" fieldPosition="0"/>
    </format>
    <format dxfId="20">
      <pivotArea outline="0" collapsedLevelsAreSubtotals="1" fieldPosition="0"/>
    </format>
    <format dxfId="21">
      <pivotArea field="18" type="button" dataOnly="0" labelOnly="1" outline="0" axis="axisRow" fieldPosition="0"/>
    </format>
    <format dxfId="22">
      <pivotArea dataOnly="0" labelOnly="1" outline="0" axis="axisValues" fieldPosition="0"/>
    </format>
    <format dxfId="23">
      <pivotArea dataOnly="0" labelOnly="1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4">
      <pivotArea dataOnly="0" labelOnly="1" fieldPosition="0">
        <references count="1">
          <reference field="18" count="4">
            <x v="50"/>
            <x v="51"/>
            <x v="52"/>
            <x v="53"/>
          </reference>
        </references>
      </pivotArea>
    </format>
    <format dxfId="25">
      <pivotArea dataOnly="0" labelOnly="1" grandRow="1" outline="0" fieldPosition="0"/>
    </format>
    <format dxfId="26">
      <pivotArea dataOnly="0" labelOnly="1" outline="0" axis="axisValues" fieldPosition="0"/>
    </format>
    <format dxfId="2">
      <pivotArea field="18" type="button" dataOnly="0" labelOnly="1" outline="0" axis="axisRow" fieldPosition="0"/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25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94:B249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5">
        <item x="13"/>
        <item x="42"/>
        <item x="23"/>
        <item x="2"/>
        <item x="31"/>
        <item x="17"/>
        <item x="43"/>
        <item x="52"/>
        <item x="10"/>
        <item x="27"/>
        <item x="0"/>
        <item x="16"/>
        <item x="53"/>
        <item x="30"/>
        <item x="47"/>
        <item x="29"/>
        <item x="20"/>
        <item x="26"/>
        <item x="19"/>
        <item x="34"/>
        <item x="46"/>
        <item x="1"/>
        <item x="6"/>
        <item x="21"/>
        <item x="37"/>
        <item x="3"/>
        <item x="4"/>
        <item x="38"/>
        <item x="28"/>
        <item x="9"/>
        <item x="24"/>
        <item x="40"/>
        <item x="45"/>
        <item x="15"/>
        <item x="22"/>
        <item x="32"/>
        <item x="36"/>
        <item x="49"/>
        <item x="11"/>
        <item x="33"/>
        <item x="12"/>
        <item x="51"/>
        <item x="48"/>
        <item x="35"/>
        <item x="39"/>
        <item x="41"/>
        <item x="44"/>
        <item x="14"/>
        <item x="50"/>
        <item x="18"/>
        <item x="25"/>
        <item x="7"/>
        <item x="8"/>
        <item x="5"/>
        <item t="default"/>
      </items>
    </pivotField>
    <pivotField showAll="0"/>
    <pivotField showAll="0"/>
    <pivotField showAll="0"/>
    <pivotField showAll="0"/>
  </pivotFields>
  <rowFields count="1">
    <field x="18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Items count="1">
    <i/>
  </colItems>
  <dataFields count="1">
    <dataField name="Cuenta de Posicionamiento de marca en mente respecto a artículos de madera " fld="18" subtotal="count" baseField="0" baseItem="0"/>
  </dataFields>
  <formats count="24">
    <format dxfId="701">
      <pivotArea type="all" dataOnly="0" outline="0" fieldPosition="0"/>
    </format>
    <format dxfId="700">
      <pivotArea outline="0" collapsedLevelsAreSubtotals="1" fieldPosition="0"/>
    </format>
    <format dxfId="699">
      <pivotArea field="18" type="button" dataOnly="0" labelOnly="1" outline="0" axis="axisRow" fieldPosition="0"/>
    </format>
    <format dxfId="698">
      <pivotArea dataOnly="0" labelOnly="1" outline="0" axis="axisValues" fieldPosition="0"/>
    </format>
    <format dxfId="697">
      <pivotArea dataOnly="0" labelOnly="1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96">
      <pivotArea dataOnly="0" labelOnly="1" fieldPosition="0">
        <references count="1">
          <reference field="18" count="4">
            <x v="50"/>
            <x v="51"/>
            <x v="52"/>
            <x v="53"/>
          </reference>
        </references>
      </pivotArea>
    </format>
    <format dxfId="695">
      <pivotArea dataOnly="0" labelOnly="1" grandRow="1" outline="0" fieldPosition="0"/>
    </format>
    <format dxfId="694">
      <pivotArea dataOnly="0" labelOnly="1" outline="0" axis="axisValues" fieldPosition="0"/>
    </format>
    <format dxfId="693">
      <pivotArea type="all" dataOnly="0" outline="0" fieldPosition="0"/>
    </format>
    <format dxfId="692">
      <pivotArea outline="0" collapsedLevelsAreSubtotals="1" fieldPosition="0"/>
    </format>
    <format dxfId="691">
      <pivotArea field="18" type="button" dataOnly="0" labelOnly="1" outline="0" axis="axisRow" fieldPosition="0"/>
    </format>
    <format dxfId="690">
      <pivotArea dataOnly="0" labelOnly="1" outline="0" axis="axisValues" fieldPosition="0"/>
    </format>
    <format dxfId="689">
      <pivotArea dataOnly="0" labelOnly="1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88">
      <pivotArea dataOnly="0" labelOnly="1" fieldPosition="0">
        <references count="1">
          <reference field="18" count="4">
            <x v="50"/>
            <x v="51"/>
            <x v="52"/>
            <x v="53"/>
          </reference>
        </references>
      </pivotArea>
    </format>
    <format dxfId="687">
      <pivotArea dataOnly="0" labelOnly="1" grandRow="1" outline="0" fieldPosition="0"/>
    </format>
    <format dxfId="686">
      <pivotArea dataOnly="0" labelOnly="1" outline="0" axis="axisValues" fieldPosition="0"/>
    </format>
    <format dxfId="685">
      <pivotArea type="all" dataOnly="0" outline="0" fieldPosition="0"/>
    </format>
    <format dxfId="684">
      <pivotArea outline="0" collapsedLevelsAreSubtotals="1" fieldPosition="0"/>
    </format>
    <format dxfId="683">
      <pivotArea field="18" type="button" dataOnly="0" labelOnly="1" outline="0" axis="axisRow" fieldPosition="0"/>
    </format>
    <format dxfId="682">
      <pivotArea dataOnly="0" labelOnly="1" outline="0" axis="axisValues" fieldPosition="0"/>
    </format>
    <format dxfId="681">
      <pivotArea dataOnly="0" labelOnly="1" fieldPosition="0">
        <references count="1">
          <reference field="18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80">
      <pivotArea dataOnly="0" labelOnly="1" fieldPosition="0">
        <references count="1">
          <reference field="18" count="4">
            <x v="50"/>
            <x v="51"/>
            <x v="52"/>
            <x v="53"/>
          </reference>
        </references>
      </pivotArea>
    </format>
    <format dxfId="679">
      <pivotArea dataOnly="0" labelOnly="1" grandRow="1" outline="0" fieldPosition="0"/>
    </format>
    <format dxfId="67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24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58:B191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3">
        <item x="14"/>
        <item x="30"/>
        <item x="9"/>
        <item x="10"/>
        <item x="12"/>
        <item x="25"/>
        <item x="19"/>
        <item x="16"/>
        <item x="17"/>
        <item x="23"/>
        <item x="22"/>
        <item x="13"/>
        <item x="20"/>
        <item x="29"/>
        <item x="21"/>
        <item x="6"/>
        <item x="28"/>
        <item x="31"/>
        <item x="1"/>
        <item x="18"/>
        <item x="2"/>
        <item x="0"/>
        <item x="24"/>
        <item x="26"/>
        <item x="4"/>
        <item x="7"/>
        <item x="27"/>
        <item x="8"/>
        <item x="3"/>
        <item x="11"/>
        <item x="15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17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Cuenta de 8.¿Por qué prefieres estos formato de tienda?" fld="17" subtotal="count" baseField="0" baseItem="0"/>
  </dataFields>
  <formats count="21">
    <format dxfId="722">
      <pivotArea type="all" dataOnly="0" outline="0" fieldPosition="0"/>
    </format>
    <format dxfId="721">
      <pivotArea outline="0" collapsedLevelsAreSubtotals="1" fieldPosition="0"/>
    </format>
    <format dxfId="720">
      <pivotArea field="17" type="button" dataOnly="0" labelOnly="1" outline="0" axis="axisRow" fieldPosition="0"/>
    </format>
    <format dxfId="719">
      <pivotArea dataOnly="0" labelOnly="1" outline="0" axis="axisValues" fieldPosition="0"/>
    </format>
    <format dxfId="718">
      <pivotArea dataOnly="0" labelOnly="1" fieldPosition="0">
        <references count="1">
          <reference field="17" count="0"/>
        </references>
      </pivotArea>
    </format>
    <format dxfId="717">
      <pivotArea dataOnly="0" labelOnly="1" grandRow="1" outline="0" fieldPosition="0"/>
    </format>
    <format dxfId="716">
      <pivotArea dataOnly="0" labelOnly="1" outline="0" axis="axisValues" fieldPosition="0"/>
    </format>
    <format dxfId="715">
      <pivotArea type="all" dataOnly="0" outline="0" fieldPosition="0"/>
    </format>
    <format dxfId="714">
      <pivotArea outline="0" collapsedLevelsAreSubtotals="1" fieldPosition="0"/>
    </format>
    <format dxfId="713">
      <pivotArea field="17" type="button" dataOnly="0" labelOnly="1" outline="0" axis="axisRow" fieldPosition="0"/>
    </format>
    <format dxfId="712">
      <pivotArea dataOnly="0" labelOnly="1" outline="0" axis="axisValues" fieldPosition="0"/>
    </format>
    <format dxfId="711">
      <pivotArea dataOnly="0" labelOnly="1" fieldPosition="0">
        <references count="1">
          <reference field="17" count="0"/>
        </references>
      </pivotArea>
    </format>
    <format dxfId="710">
      <pivotArea dataOnly="0" labelOnly="1" grandRow="1" outline="0" fieldPosition="0"/>
    </format>
    <format dxfId="709">
      <pivotArea dataOnly="0" labelOnly="1" outline="0" axis="axisValues" fieldPosition="0"/>
    </format>
    <format dxfId="708">
      <pivotArea type="all" dataOnly="0" outline="0" fieldPosition="0"/>
    </format>
    <format dxfId="707">
      <pivotArea outline="0" collapsedLevelsAreSubtotals="1" fieldPosition="0"/>
    </format>
    <format dxfId="706">
      <pivotArea field="17" type="button" dataOnly="0" labelOnly="1" outline="0" axis="axisRow" fieldPosition="0"/>
    </format>
    <format dxfId="705">
      <pivotArea dataOnly="0" labelOnly="1" outline="0" axis="axisValues" fieldPosition="0"/>
    </format>
    <format dxfId="704">
      <pivotArea dataOnly="0" labelOnly="1" fieldPosition="0">
        <references count="1">
          <reference field="17" count="0"/>
        </references>
      </pivotArea>
    </format>
    <format dxfId="703">
      <pivotArea dataOnly="0" labelOnly="1" grandRow="1" outline="0" fieldPosition="0"/>
    </format>
    <format dxfId="70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23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36:C155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9">
        <item x="7"/>
        <item x="0"/>
        <item x="10"/>
        <item x="16"/>
        <item x="5"/>
        <item x="1"/>
        <item x="6"/>
        <item x="3"/>
        <item x="15"/>
        <item x="14"/>
        <item x="13"/>
        <item x="11"/>
        <item x="12"/>
        <item x="2"/>
        <item x="17"/>
        <item x="8"/>
        <item x="9"/>
        <item x="4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6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Formato de tienda en que lo adquiere " fld="16" subtotal="count" baseField="0" baseItem="0"/>
    <dataField name="Cuenta de Formato de tienda en que lo adquiere 2" fld="16" subtotal="count" showDataAs="percentOfCol" baseField="16" baseItem="0" numFmtId="9"/>
  </dataFields>
  <formats count="17">
    <format dxfId="739">
      <pivotArea type="all" dataOnly="0" outline="0" fieldPosition="0"/>
    </format>
    <format dxfId="738">
      <pivotArea outline="0" collapsedLevelsAreSubtotals="1" fieldPosition="0"/>
    </format>
    <format dxfId="737">
      <pivotArea field="16" type="button" dataOnly="0" labelOnly="1" outline="0" axis="axisRow" fieldPosition="0"/>
    </format>
    <format dxfId="736">
      <pivotArea dataOnly="0" labelOnly="1" outline="0" axis="axisValues" fieldPosition="0"/>
    </format>
    <format dxfId="735">
      <pivotArea dataOnly="0" labelOnly="1" fieldPosition="0">
        <references count="1">
          <reference field="16" count="0"/>
        </references>
      </pivotArea>
    </format>
    <format dxfId="734">
      <pivotArea dataOnly="0" labelOnly="1" grandRow="1" outline="0" fieldPosition="0"/>
    </format>
    <format dxfId="733">
      <pivotArea dataOnly="0" labelOnly="1" outline="0" axis="axisValues" fieldPosition="0"/>
    </format>
    <format dxfId="732">
      <pivotArea type="all" dataOnly="0" outline="0" fieldPosition="0"/>
    </format>
    <format dxfId="731">
      <pivotArea outline="0" collapsedLevelsAreSubtotals="1" fieldPosition="0"/>
    </format>
    <format dxfId="730">
      <pivotArea field="16" type="button" dataOnly="0" labelOnly="1" outline="0" axis="axisRow" fieldPosition="0"/>
    </format>
    <format dxfId="729">
      <pivotArea dataOnly="0" labelOnly="1" outline="0" axis="axisValues" fieldPosition="0"/>
    </format>
    <format dxfId="728">
      <pivotArea dataOnly="0" labelOnly="1" fieldPosition="0">
        <references count="1">
          <reference field="16" count="0"/>
        </references>
      </pivotArea>
    </format>
    <format dxfId="727">
      <pivotArea dataOnly="0" labelOnly="1" grandRow="1" outline="0" fieldPosition="0"/>
    </format>
    <format dxfId="726">
      <pivotArea dataOnly="0" labelOnly="1" outline="0" axis="axisValues" fieldPosition="0"/>
    </format>
    <format dxfId="725">
      <pivotArea outline="0" fieldPosition="0">
        <references count="1">
          <reference field="4294967294" count="1">
            <x v="1"/>
          </reference>
        </references>
      </pivotArea>
    </format>
    <format dxfId="72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72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22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31:I133" firstHeaderRow="1" firstDataRow="2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8">
        <item x="4"/>
        <item x="2"/>
        <item x="0"/>
        <item x="1"/>
        <item x="5"/>
        <item x="6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uenta de Diseño respecto artículo decoración2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21" cacheId="1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28:H130" firstHeaderRow="1" firstDataRow="2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7">
        <item x="4"/>
        <item x="1"/>
        <item x="0"/>
        <item x="5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uenta de Materiales respecto artículos decoración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18" Type="http://schemas.openxmlformats.org/officeDocument/2006/relationships/pivotTable" Target="../pivotTables/pivotTable18.xml"/><Relationship Id="rId3" Type="http://schemas.openxmlformats.org/officeDocument/2006/relationships/pivotTable" Target="../pivotTables/pivotTable3.xml"/><Relationship Id="rId21" Type="http://schemas.openxmlformats.org/officeDocument/2006/relationships/pivotTable" Target="../pivotTables/pivotTable21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20" Type="http://schemas.openxmlformats.org/officeDocument/2006/relationships/pivotTable" Target="../pivotTables/pivotTable20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23" Type="http://schemas.openxmlformats.org/officeDocument/2006/relationships/pivotTable" Target="../pivotTables/pivotTable23.xml"/><Relationship Id="rId10" Type="http://schemas.openxmlformats.org/officeDocument/2006/relationships/pivotTable" Target="../pivotTables/pivotTable10.xml"/><Relationship Id="rId19" Type="http://schemas.openxmlformats.org/officeDocument/2006/relationships/pivotTable" Target="../pivotTables/pivotTable19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Relationship Id="rId22" Type="http://schemas.openxmlformats.org/officeDocument/2006/relationships/pivotTable" Target="../pivotTables/pivotTable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31.xml"/><Relationship Id="rId3" Type="http://schemas.openxmlformats.org/officeDocument/2006/relationships/pivotTable" Target="../pivotTables/pivotTable26.xml"/><Relationship Id="rId7" Type="http://schemas.openxmlformats.org/officeDocument/2006/relationships/pivotTable" Target="../pivotTables/pivotTable30.xml"/><Relationship Id="rId2" Type="http://schemas.openxmlformats.org/officeDocument/2006/relationships/pivotTable" Target="../pivotTables/pivotTable25.xml"/><Relationship Id="rId1" Type="http://schemas.openxmlformats.org/officeDocument/2006/relationships/pivotTable" Target="../pivotTables/pivotTable24.xml"/><Relationship Id="rId6" Type="http://schemas.openxmlformats.org/officeDocument/2006/relationships/pivotTable" Target="../pivotTables/pivotTable29.xml"/><Relationship Id="rId11" Type="http://schemas.openxmlformats.org/officeDocument/2006/relationships/drawing" Target="../drawings/drawing1.xml"/><Relationship Id="rId5" Type="http://schemas.openxmlformats.org/officeDocument/2006/relationships/pivotTable" Target="../pivotTables/pivotTable28.xml"/><Relationship Id="rId10" Type="http://schemas.openxmlformats.org/officeDocument/2006/relationships/pivotTable" Target="../pivotTables/pivotTable33.xml"/><Relationship Id="rId4" Type="http://schemas.openxmlformats.org/officeDocument/2006/relationships/pivotTable" Target="../pivotTables/pivotTable27.xml"/><Relationship Id="rId9" Type="http://schemas.openxmlformats.org/officeDocument/2006/relationships/pivotTable" Target="../pivotTables/pivotTable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41.xml"/><Relationship Id="rId3" Type="http://schemas.openxmlformats.org/officeDocument/2006/relationships/pivotTable" Target="../pivotTables/pivotTable36.xml"/><Relationship Id="rId7" Type="http://schemas.openxmlformats.org/officeDocument/2006/relationships/pivotTable" Target="../pivotTables/pivotTable40.xml"/><Relationship Id="rId2" Type="http://schemas.openxmlformats.org/officeDocument/2006/relationships/pivotTable" Target="../pivotTables/pivotTable35.xml"/><Relationship Id="rId1" Type="http://schemas.openxmlformats.org/officeDocument/2006/relationships/pivotTable" Target="../pivotTables/pivotTable34.xml"/><Relationship Id="rId6" Type="http://schemas.openxmlformats.org/officeDocument/2006/relationships/pivotTable" Target="../pivotTables/pivotTable39.xml"/><Relationship Id="rId5" Type="http://schemas.openxmlformats.org/officeDocument/2006/relationships/pivotTable" Target="../pivotTables/pivotTable38.xml"/><Relationship Id="rId4" Type="http://schemas.openxmlformats.org/officeDocument/2006/relationships/pivotTable" Target="../pivotTables/pivotTable37.xml"/><Relationship Id="rId9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ivotTable" Target="../pivotTables/pivotTable43.xml"/><Relationship Id="rId1" Type="http://schemas.openxmlformats.org/officeDocument/2006/relationships/pivotTable" Target="../pivotTables/pivotTable4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4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5"/>
  <sheetViews>
    <sheetView topLeftCell="C1" workbookViewId="0">
      <pane ySplit="1" topLeftCell="A2" activePane="bottomLeft" state="frozen"/>
      <selection pane="bottomLeft" activeCell="J1" sqref="J1"/>
    </sheetView>
  </sheetViews>
  <sheetFormatPr baseColWidth="10" defaultColWidth="14.42578125" defaultRowHeight="15.75" customHeight="1" x14ac:dyDescent="0.2"/>
  <cols>
    <col min="1" max="4" width="21.5703125" customWidth="1"/>
    <col min="5" max="5" width="65.7109375" customWidth="1"/>
    <col min="6" max="29" width="21.5703125" customWidth="1"/>
  </cols>
  <sheetData>
    <row r="1" spans="1:24" ht="140.2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2"/>
    </row>
    <row r="2" spans="1:24" x14ac:dyDescent="0.2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>
        <v>5</v>
      </c>
      <c r="H2" s="1">
        <v>5</v>
      </c>
      <c r="I2" s="1">
        <v>5</v>
      </c>
      <c r="J2" s="1">
        <v>5</v>
      </c>
      <c r="K2" s="1" t="s">
        <v>29</v>
      </c>
      <c r="L2" s="1" t="s">
        <v>30</v>
      </c>
      <c r="M2" s="1">
        <v>5</v>
      </c>
      <c r="N2" s="1">
        <v>5</v>
      </c>
      <c r="O2" s="1">
        <v>5</v>
      </c>
      <c r="P2" s="1">
        <v>5</v>
      </c>
      <c r="Q2" s="1" t="s">
        <v>31</v>
      </c>
      <c r="R2" s="1" t="s">
        <v>32</v>
      </c>
      <c r="S2" s="1" t="s">
        <v>33</v>
      </c>
      <c r="T2" s="1" t="s">
        <v>34</v>
      </c>
      <c r="U2" s="1" t="s">
        <v>35</v>
      </c>
      <c r="V2" s="1" t="s">
        <v>36</v>
      </c>
      <c r="W2" s="1" t="s">
        <v>37</v>
      </c>
    </row>
    <row r="3" spans="1:24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38</v>
      </c>
      <c r="F3" s="1" t="s">
        <v>28</v>
      </c>
      <c r="G3" s="1">
        <v>5</v>
      </c>
      <c r="H3" s="1">
        <v>5</v>
      </c>
      <c r="I3" s="1">
        <v>4</v>
      </c>
      <c r="J3" s="1">
        <v>3</v>
      </c>
      <c r="K3" s="1" t="s">
        <v>39</v>
      </c>
      <c r="L3" s="1" t="s">
        <v>28</v>
      </c>
      <c r="M3" s="1">
        <v>5</v>
      </c>
      <c r="N3" s="1">
        <v>4</v>
      </c>
      <c r="O3" s="1">
        <v>4</v>
      </c>
      <c r="P3" s="1">
        <v>1</v>
      </c>
      <c r="Q3" s="1" t="s">
        <v>40</v>
      </c>
      <c r="R3" s="1" t="s">
        <v>41</v>
      </c>
      <c r="S3" s="1" t="s">
        <v>42</v>
      </c>
      <c r="T3" s="1" t="s">
        <v>43</v>
      </c>
      <c r="U3" s="1" t="s">
        <v>35</v>
      </c>
      <c r="V3" s="1" t="s">
        <v>44</v>
      </c>
      <c r="W3" s="1" t="s">
        <v>37</v>
      </c>
    </row>
    <row r="4" spans="1:24" x14ac:dyDescent="0.2">
      <c r="A4" s="1" t="s">
        <v>45</v>
      </c>
      <c r="B4" s="1" t="s">
        <v>46</v>
      </c>
      <c r="C4" s="1" t="s">
        <v>25</v>
      </c>
      <c r="D4" s="1" t="s">
        <v>26</v>
      </c>
      <c r="E4" s="1" t="s">
        <v>47</v>
      </c>
      <c r="F4" s="1" t="s">
        <v>30</v>
      </c>
      <c r="G4" s="1">
        <v>5</v>
      </c>
      <c r="H4" s="1">
        <v>5</v>
      </c>
      <c r="I4" s="1">
        <v>5</v>
      </c>
      <c r="J4" s="1">
        <v>5</v>
      </c>
      <c r="K4" s="1" t="s">
        <v>29</v>
      </c>
      <c r="L4" s="1" t="s">
        <v>48</v>
      </c>
      <c r="M4" s="1">
        <v>5</v>
      </c>
      <c r="N4" s="1">
        <v>5</v>
      </c>
      <c r="O4" s="1">
        <v>5</v>
      </c>
      <c r="P4" s="1">
        <v>5</v>
      </c>
      <c r="Q4" s="1" t="s">
        <v>49</v>
      </c>
      <c r="R4" s="1" t="s">
        <v>50</v>
      </c>
      <c r="S4" s="1" t="s">
        <v>51</v>
      </c>
      <c r="T4" s="1" t="s">
        <v>52</v>
      </c>
      <c r="U4" s="1" t="s">
        <v>35</v>
      </c>
      <c r="V4" s="1" t="s">
        <v>53</v>
      </c>
      <c r="W4" s="1" t="s">
        <v>37</v>
      </c>
    </row>
    <row r="5" spans="1:24" x14ac:dyDescent="0.2">
      <c r="A5" s="1" t="s">
        <v>45</v>
      </c>
      <c r="B5" s="1" t="s">
        <v>46</v>
      </c>
      <c r="C5" s="1" t="s">
        <v>54</v>
      </c>
      <c r="D5" s="1" t="s">
        <v>26</v>
      </c>
      <c r="E5" s="1" t="s">
        <v>55</v>
      </c>
      <c r="F5" s="1" t="s">
        <v>28</v>
      </c>
      <c r="G5" s="1">
        <v>5</v>
      </c>
      <c r="H5" s="1">
        <v>5</v>
      </c>
      <c r="I5" s="1">
        <v>5</v>
      </c>
      <c r="J5" s="1">
        <v>5</v>
      </c>
      <c r="K5" s="1" t="s">
        <v>56</v>
      </c>
      <c r="L5" s="1" t="s">
        <v>30</v>
      </c>
      <c r="M5" s="1">
        <v>4</v>
      </c>
      <c r="N5" s="1">
        <v>5</v>
      </c>
      <c r="O5" s="1">
        <v>5</v>
      </c>
      <c r="P5" s="1">
        <v>4</v>
      </c>
      <c r="Q5" s="1" t="s">
        <v>57</v>
      </c>
      <c r="R5" s="1" t="s">
        <v>58</v>
      </c>
      <c r="S5" s="1" t="s">
        <v>59</v>
      </c>
      <c r="T5" s="1" t="s">
        <v>34</v>
      </c>
      <c r="U5" s="1" t="s">
        <v>35</v>
      </c>
      <c r="V5" s="1" t="s">
        <v>60</v>
      </c>
      <c r="W5" s="1" t="s">
        <v>37</v>
      </c>
    </row>
    <row r="6" spans="1:24" x14ac:dyDescent="0.2">
      <c r="A6" s="1" t="s">
        <v>23</v>
      </c>
      <c r="B6" s="1" t="s">
        <v>46</v>
      </c>
      <c r="C6" s="1" t="s">
        <v>54</v>
      </c>
      <c r="D6" s="1" t="s">
        <v>26</v>
      </c>
      <c r="E6" s="1" t="s">
        <v>61</v>
      </c>
      <c r="F6" s="1" t="s">
        <v>28</v>
      </c>
      <c r="G6" s="1">
        <v>4</v>
      </c>
      <c r="H6" s="1">
        <v>4</v>
      </c>
      <c r="I6" s="1">
        <v>3</v>
      </c>
      <c r="J6" s="1">
        <v>3</v>
      </c>
      <c r="K6" s="1" t="s">
        <v>62</v>
      </c>
      <c r="L6" s="1" t="s">
        <v>28</v>
      </c>
      <c r="M6" s="1">
        <v>4</v>
      </c>
      <c r="N6" s="1">
        <v>4</v>
      </c>
      <c r="O6" s="1">
        <v>2</v>
      </c>
      <c r="P6" s="1">
        <v>4</v>
      </c>
      <c r="Q6" s="1" t="s">
        <v>40</v>
      </c>
      <c r="R6" s="1" t="s">
        <v>63</v>
      </c>
      <c r="S6" s="1" t="s">
        <v>64</v>
      </c>
      <c r="T6" s="1" t="s">
        <v>43</v>
      </c>
      <c r="U6" s="1" t="s">
        <v>35</v>
      </c>
      <c r="V6" s="1" t="s">
        <v>65</v>
      </c>
      <c r="W6" s="1" t="s">
        <v>37</v>
      </c>
    </row>
    <row r="7" spans="1:24" x14ac:dyDescent="0.2">
      <c r="A7" s="1" t="s">
        <v>23</v>
      </c>
      <c r="B7" s="1" t="s">
        <v>24</v>
      </c>
      <c r="C7" s="1" t="s">
        <v>54</v>
      </c>
      <c r="D7" s="1" t="s">
        <v>66</v>
      </c>
    </row>
    <row r="8" spans="1:24" x14ac:dyDescent="0.2">
      <c r="A8" s="1" t="s">
        <v>23</v>
      </c>
      <c r="B8" s="1" t="s">
        <v>24</v>
      </c>
      <c r="C8" s="1" t="s">
        <v>54</v>
      </c>
      <c r="D8" s="1" t="s">
        <v>26</v>
      </c>
      <c r="E8" s="1" t="s">
        <v>47</v>
      </c>
      <c r="F8" s="1" t="s">
        <v>28</v>
      </c>
      <c r="G8" s="1">
        <v>3</v>
      </c>
      <c r="H8" s="1">
        <v>5</v>
      </c>
      <c r="I8" s="1">
        <v>3</v>
      </c>
      <c r="J8" s="1">
        <v>2</v>
      </c>
      <c r="K8" s="1" t="s">
        <v>67</v>
      </c>
      <c r="L8" s="1" t="s">
        <v>68</v>
      </c>
      <c r="M8" s="1">
        <v>3</v>
      </c>
      <c r="N8" s="1">
        <v>5</v>
      </c>
      <c r="O8" s="1">
        <v>4</v>
      </c>
      <c r="P8" s="1">
        <v>3</v>
      </c>
      <c r="Q8" s="1" t="s">
        <v>69</v>
      </c>
      <c r="R8" s="1" t="s">
        <v>70</v>
      </c>
      <c r="S8" s="1" t="s">
        <v>71</v>
      </c>
      <c r="T8" s="1" t="s">
        <v>52</v>
      </c>
      <c r="U8" s="1" t="s">
        <v>72</v>
      </c>
      <c r="V8" s="1" t="s">
        <v>73</v>
      </c>
      <c r="W8" s="1" t="s">
        <v>37</v>
      </c>
    </row>
    <row r="9" spans="1:24" x14ac:dyDescent="0.2">
      <c r="A9" s="1" t="s">
        <v>23</v>
      </c>
      <c r="B9" s="1" t="s">
        <v>46</v>
      </c>
      <c r="C9" s="1" t="s">
        <v>54</v>
      </c>
      <c r="D9" s="1" t="s">
        <v>26</v>
      </c>
      <c r="E9" s="1" t="s">
        <v>47</v>
      </c>
      <c r="F9" s="1" t="s">
        <v>48</v>
      </c>
      <c r="G9" s="1">
        <v>5</v>
      </c>
      <c r="H9" s="1">
        <v>5</v>
      </c>
      <c r="I9" s="1">
        <v>5</v>
      </c>
      <c r="J9" s="1">
        <v>5</v>
      </c>
      <c r="K9" s="1" t="s">
        <v>39</v>
      </c>
      <c r="L9" s="1" t="s">
        <v>48</v>
      </c>
      <c r="M9" s="1">
        <v>5</v>
      </c>
      <c r="N9" s="1">
        <v>5</v>
      </c>
      <c r="O9" s="1">
        <v>3</v>
      </c>
      <c r="P9" s="1">
        <v>5</v>
      </c>
      <c r="Q9" s="1" t="s">
        <v>74</v>
      </c>
      <c r="R9" s="1" t="s">
        <v>75</v>
      </c>
      <c r="S9" s="1" t="s">
        <v>76</v>
      </c>
      <c r="T9" s="1" t="s">
        <v>34</v>
      </c>
      <c r="U9" s="1" t="s">
        <v>72</v>
      </c>
      <c r="V9" s="1" t="s">
        <v>77</v>
      </c>
      <c r="W9" s="1" t="s">
        <v>37</v>
      </c>
    </row>
    <row r="10" spans="1:24" x14ac:dyDescent="0.2">
      <c r="A10" s="1" t="s">
        <v>23</v>
      </c>
      <c r="B10" s="1" t="s">
        <v>46</v>
      </c>
      <c r="C10" s="1" t="s">
        <v>54</v>
      </c>
      <c r="D10" s="1" t="s">
        <v>26</v>
      </c>
      <c r="E10" s="1" t="s">
        <v>78</v>
      </c>
      <c r="F10" s="1" t="s">
        <v>28</v>
      </c>
      <c r="G10" s="1">
        <v>5</v>
      </c>
      <c r="H10" s="1">
        <v>5</v>
      </c>
      <c r="I10" s="1">
        <v>5</v>
      </c>
      <c r="J10" s="1">
        <v>4</v>
      </c>
      <c r="K10" s="1" t="s">
        <v>56</v>
      </c>
      <c r="L10" s="1" t="s">
        <v>28</v>
      </c>
      <c r="M10" s="1">
        <v>5</v>
      </c>
      <c r="N10" s="1">
        <v>5</v>
      </c>
      <c r="O10" s="1">
        <v>5</v>
      </c>
      <c r="P10" s="1">
        <v>4</v>
      </c>
      <c r="Q10" s="1" t="s">
        <v>57</v>
      </c>
      <c r="R10" s="1" t="s">
        <v>79</v>
      </c>
      <c r="S10" s="1" t="s">
        <v>80</v>
      </c>
      <c r="T10" s="1" t="s">
        <v>52</v>
      </c>
      <c r="U10" s="1" t="s">
        <v>35</v>
      </c>
      <c r="V10" s="1" t="s">
        <v>81</v>
      </c>
      <c r="W10" s="1" t="s">
        <v>37</v>
      </c>
    </row>
    <row r="11" spans="1:24" x14ac:dyDescent="0.2">
      <c r="A11" s="1" t="s">
        <v>23</v>
      </c>
      <c r="B11" s="1" t="s">
        <v>46</v>
      </c>
      <c r="C11" s="1" t="s">
        <v>54</v>
      </c>
      <c r="D11" s="1" t="s">
        <v>26</v>
      </c>
      <c r="E11" s="1" t="s">
        <v>82</v>
      </c>
      <c r="F11" s="1" t="s">
        <v>30</v>
      </c>
      <c r="G11" s="1">
        <v>5</v>
      </c>
      <c r="H11" s="1">
        <v>5</v>
      </c>
      <c r="I11" s="1">
        <v>5</v>
      </c>
      <c r="J11" s="1">
        <v>4</v>
      </c>
      <c r="K11" s="1" t="s">
        <v>39</v>
      </c>
      <c r="L11" s="1" t="s">
        <v>30</v>
      </c>
      <c r="M11" s="1">
        <v>5</v>
      </c>
      <c r="N11" s="1">
        <v>5</v>
      </c>
      <c r="O11" s="1">
        <v>4</v>
      </c>
      <c r="P11" s="1">
        <v>5</v>
      </c>
      <c r="Q11" s="1" t="s">
        <v>31</v>
      </c>
      <c r="R11" s="1" t="s">
        <v>83</v>
      </c>
      <c r="S11" s="1" t="s">
        <v>84</v>
      </c>
      <c r="T11" s="1" t="s">
        <v>85</v>
      </c>
      <c r="U11" s="1" t="s">
        <v>72</v>
      </c>
      <c r="V11" s="1" t="s">
        <v>86</v>
      </c>
      <c r="W11" s="1" t="s">
        <v>37</v>
      </c>
    </row>
    <row r="12" spans="1:24" x14ac:dyDescent="0.2">
      <c r="A12" s="1" t="s">
        <v>23</v>
      </c>
      <c r="B12" s="1" t="s">
        <v>46</v>
      </c>
      <c r="C12" s="1" t="s">
        <v>54</v>
      </c>
      <c r="D12" s="1" t="s">
        <v>26</v>
      </c>
      <c r="E12" s="1" t="s">
        <v>87</v>
      </c>
      <c r="F12" s="1" t="s">
        <v>28</v>
      </c>
      <c r="G12" s="1">
        <v>4</v>
      </c>
      <c r="H12" s="1">
        <v>4</v>
      </c>
      <c r="I12" s="1">
        <v>4</v>
      </c>
      <c r="J12" s="1">
        <v>4</v>
      </c>
      <c r="K12" s="1" t="s">
        <v>39</v>
      </c>
      <c r="L12" s="1" t="s">
        <v>68</v>
      </c>
      <c r="M12" s="1">
        <v>5</v>
      </c>
      <c r="N12" s="1">
        <v>5</v>
      </c>
      <c r="O12" s="1">
        <v>5</v>
      </c>
      <c r="P12" s="1">
        <v>5</v>
      </c>
      <c r="Q12" s="1" t="s">
        <v>49</v>
      </c>
      <c r="R12" s="1" t="s">
        <v>70</v>
      </c>
      <c r="S12" s="1" t="s">
        <v>88</v>
      </c>
      <c r="T12" s="1" t="s">
        <v>34</v>
      </c>
      <c r="U12" s="1" t="s">
        <v>72</v>
      </c>
      <c r="V12" s="1" t="s">
        <v>89</v>
      </c>
      <c r="W12" s="1" t="s">
        <v>37</v>
      </c>
    </row>
    <row r="13" spans="1:24" x14ac:dyDescent="0.2">
      <c r="A13" s="1" t="s">
        <v>23</v>
      </c>
      <c r="B13" s="1" t="s">
        <v>46</v>
      </c>
      <c r="C13" s="1" t="s">
        <v>54</v>
      </c>
      <c r="D13" s="1" t="s">
        <v>66</v>
      </c>
    </row>
    <row r="14" spans="1:24" x14ac:dyDescent="0.2">
      <c r="A14" s="1" t="s">
        <v>23</v>
      </c>
      <c r="B14" s="1" t="s">
        <v>46</v>
      </c>
      <c r="C14" s="1" t="s">
        <v>54</v>
      </c>
      <c r="D14" s="1" t="s">
        <v>26</v>
      </c>
      <c r="E14" s="1" t="s">
        <v>90</v>
      </c>
      <c r="F14" s="1" t="s">
        <v>30</v>
      </c>
      <c r="G14" s="1">
        <v>3</v>
      </c>
      <c r="H14" s="1">
        <v>4</v>
      </c>
      <c r="I14" s="1">
        <v>2</v>
      </c>
      <c r="J14" s="1">
        <v>3</v>
      </c>
      <c r="K14" s="1" t="s">
        <v>91</v>
      </c>
      <c r="L14" s="1" t="s">
        <v>30</v>
      </c>
      <c r="M14" s="1">
        <v>3</v>
      </c>
      <c r="N14" s="1">
        <v>4</v>
      </c>
      <c r="O14" s="1">
        <v>3</v>
      </c>
      <c r="P14" s="1">
        <v>4</v>
      </c>
      <c r="Q14" s="1" t="s">
        <v>49</v>
      </c>
      <c r="R14" s="1" t="s">
        <v>92</v>
      </c>
      <c r="S14" s="1" t="s">
        <v>91</v>
      </c>
      <c r="T14" s="1" t="s">
        <v>85</v>
      </c>
      <c r="U14" s="1" t="s">
        <v>35</v>
      </c>
      <c r="V14" s="1" t="s">
        <v>93</v>
      </c>
      <c r="W14" s="1" t="s">
        <v>37</v>
      </c>
    </row>
    <row r="15" spans="1:24" x14ac:dyDescent="0.2">
      <c r="A15" s="1" t="s">
        <v>23</v>
      </c>
      <c r="B15" s="1" t="s">
        <v>46</v>
      </c>
      <c r="C15" s="1" t="s">
        <v>54</v>
      </c>
      <c r="D15" s="1" t="s">
        <v>26</v>
      </c>
      <c r="E15" s="1" t="s">
        <v>94</v>
      </c>
      <c r="F15" s="1" t="s">
        <v>30</v>
      </c>
      <c r="G15" s="1">
        <v>5</v>
      </c>
      <c r="H15" s="1">
        <v>5</v>
      </c>
      <c r="I15" s="1">
        <v>4</v>
      </c>
      <c r="J15" s="1">
        <v>5</v>
      </c>
      <c r="K15" s="1" t="s">
        <v>95</v>
      </c>
      <c r="L15" s="1" t="s">
        <v>28</v>
      </c>
      <c r="M15" s="1">
        <v>5</v>
      </c>
      <c r="N15" s="1">
        <v>3</v>
      </c>
      <c r="O15" s="1">
        <v>3</v>
      </c>
      <c r="P15" s="1">
        <v>4</v>
      </c>
      <c r="Q15" s="1" t="s">
        <v>69</v>
      </c>
      <c r="R15" s="1" t="s">
        <v>96</v>
      </c>
      <c r="S15" s="1" t="s">
        <v>76</v>
      </c>
      <c r="T15" s="1" t="s">
        <v>34</v>
      </c>
      <c r="U15" s="1" t="s">
        <v>35</v>
      </c>
      <c r="V15" s="1" t="s">
        <v>97</v>
      </c>
      <c r="W15" s="1" t="s">
        <v>37</v>
      </c>
    </row>
    <row r="16" spans="1:24" x14ac:dyDescent="0.2">
      <c r="A16" s="1" t="s">
        <v>23</v>
      </c>
      <c r="B16" s="1" t="s">
        <v>46</v>
      </c>
      <c r="C16" s="1" t="s">
        <v>54</v>
      </c>
      <c r="D16" s="1" t="s">
        <v>26</v>
      </c>
      <c r="E16" s="1" t="s">
        <v>98</v>
      </c>
      <c r="F16" s="1" t="s">
        <v>28</v>
      </c>
      <c r="G16" s="1">
        <v>5</v>
      </c>
      <c r="H16" s="1">
        <v>5</v>
      </c>
      <c r="I16" s="1">
        <v>4</v>
      </c>
      <c r="J16" s="1">
        <v>5</v>
      </c>
      <c r="K16" s="1" t="s">
        <v>67</v>
      </c>
      <c r="L16" s="1" t="s">
        <v>30</v>
      </c>
      <c r="M16" s="1">
        <v>5</v>
      </c>
      <c r="N16" s="1">
        <v>5</v>
      </c>
      <c r="O16" s="1">
        <v>5</v>
      </c>
      <c r="P16" s="1">
        <v>5</v>
      </c>
      <c r="Q16" s="1" t="s">
        <v>57</v>
      </c>
      <c r="R16" s="1" t="s">
        <v>92</v>
      </c>
      <c r="S16" s="1" t="s">
        <v>99</v>
      </c>
      <c r="T16" s="1" t="s">
        <v>34</v>
      </c>
      <c r="U16" s="1" t="s">
        <v>35</v>
      </c>
      <c r="V16" s="1" t="s">
        <v>100</v>
      </c>
      <c r="W16" s="1" t="s">
        <v>37</v>
      </c>
    </row>
    <row r="17" spans="1:23" x14ac:dyDescent="0.2">
      <c r="A17" s="1" t="s">
        <v>23</v>
      </c>
      <c r="B17" s="1" t="s">
        <v>24</v>
      </c>
      <c r="C17" s="1" t="s">
        <v>54</v>
      </c>
      <c r="D17" s="1" t="s">
        <v>66</v>
      </c>
    </row>
    <row r="18" spans="1:23" x14ac:dyDescent="0.2">
      <c r="A18" s="1" t="s">
        <v>23</v>
      </c>
      <c r="B18" s="1" t="s">
        <v>46</v>
      </c>
      <c r="C18" s="1" t="s">
        <v>54</v>
      </c>
      <c r="D18" s="1" t="s">
        <v>26</v>
      </c>
      <c r="E18" s="1" t="s">
        <v>101</v>
      </c>
      <c r="F18" s="1" t="s">
        <v>30</v>
      </c>
      <c r="G18" s="1">
        <v>5</v>
      </c>
      <c r="H18" s="1">
        <v>5</v>
      </c>
      <c r="I18" s="1">
        <v>5</v>
      </c>
      <c r="J18" s="1">
        <v>4</v>
      </c>
      <c r="K18" s="1" t="s">
        <v>102</v>
      </c>
      <c r="L18" s="1" t="s">
        <v>30</v>
      </c>
      <c r="M18" s="1">
        <v>4</v>
      </c>
      <c r="N18" s="1">
        <v>4</v>
      </c>
      <c r="O18" s="1">
        <v>5</v>
      </c>
      <c r="P18" s="1">
        <v>5</v>
      </c>
      <c r="Q18" s="1" t="s">
        <v>103</v>
      </c>
      <c r="R18" s="1" t="s">
        <v>104</v>
      </c>
      <c r="S18" s="1" t="s">
        <v>88</v>
      </c>
      <c r="T18" s="1" t="s">
        <v>85</v>
      </c>
      <c r="U18" s="1" t="s">
        <v>35</v>
      </c>
      <c r="V18" s="1" t="s">
        <v>105</v>
      </c>
      <c r="W18" s="1" t="s">
        <v>37</v>
      </c>
    </row>
    <row r="19" spans="1:23" x14ac:dyDescent="0.2">
      <c r="A19" s="1" t="s">
        <v>45</v>
      </c>
      <c r="B19" s="1" t="s">
        <v>46</v>
      </c>
      <c r="C19" s="1" t="s">
        <v>25</v>
      </c>
      <c r="D19" s="1" t="s">
        <v>66</v>
      </c>
    </row>
    <row r="20" spans="1:23" x14ac:dyDescent="0.2">
      <c r="A20" s="1" t="s">
        <v>45</v>
      </c>
      <c r="B20" s="1" t="s">
        <v>24</v>
      </c>
      <c r="C20" s="1" t="s">
        <v>25</v>
      </c>
      <c r="D20" s="1" t="s">
        <v>66</v>
      </c>
    </row>
    <row r="21" spans="1:23" x14ac:dyDescent="0.2">
      <c r="A21" s="1" t="s">
        <v>23</v>
      </c>
      <c r="B21" s="1" t="s">
        <v>24</v>
      </c>
      <c r="C21" s="1" t="s">
        <v>25</v>
      </c>
      <c r="D21" s="1" t="s">
        <v>26</v>
      </c>
      <c r="E21" s="1" t="s">
        <v>106</v>
      </c>
      <c r="F21" s="1" t="s">
        <v>28</v>
      </c>
      <c r="G21" s="1">
        <v>3</v>
      </c>
      <c r="H21" s="1">
        <v>4</v>
      </c>
      <c r="I21" s="1">
        <v>4</v>
      </c>
      <c r="J21" s="1">
        <v>3</v>
      </c>
      <c r="K21" s="1" t="s">
        <v>39</v>
      </c>
      <c r="L21" s="1" t="s">
        <v>28</v>
      </c>
      <c r="M21" s="1">
        <v>3</v>
      </c>
      <c r="N21" s="1">
        <v>4</v>
      </c>
      <c r="O21" s="1">
        <v>4</v>
      </c>
      <c r="P21" s="1">
        <v>4</v>
      </c>
      <c r="Q21" s="1" t="s">
        <v>103</v>
      </c>
      <c r="R21" s="1" t="s">
        <v>107</v>
      </c>
      <c r="S21" s="1" t="s">
        <v>108</v>
      </c>
      <c r="T21" s="1" t="s">
        <v>85</v>
      </c>
      <c r="U21" s="1" t="s">
        <v>35</v>
      </c>
      <c r="V21" s="1" t="s">
        <v>109</v>
      </c>
      <c r="W21" s="1" t="s">
        <v>37</v>
      </c>
    </row>
    <row r="22" spans="1:23" x14ac:dyDescent="0.2">
      <c r="A22" s="1" t="s">
        <v>23</v>
      </c>
      <c r="B22" s="1" t="s">
        <v>46</v>
      </c>
      <c r="C22" s="1" t="s">
        <v>25</v>
      </c>
      <c r="D22" s="1" t="s">
        <v>26</v>
      </c>
      <c r="E22" s="1" t="s">
        <v>110</v>
      </c>
      <c r="F22" s="1" t="s">
        <v>30</v>
      </c>
      <c r="G22" s="1">
        <v>4</v>
      </c>
      <c r="H22" s="1">
        <v>5</v>
      </c>
      <c r="I22" s="1">
        <v>3</v>
      </c>
      <c r="J22" s="1">
        <v>2</v>
      </c>
      <c r="K22" s="1" t="s">
        <v>39</v>
      </c>
      <c r="L22" s="1" t="s">
        <v>30</v>
      </c>
      <c r="M22" s="1">
        <v>2</v>
      </c>
      <c r="N22" s="1">
        <v>3</v>
      </c>
      <c r="O22" s="1">
        <v>1</v>
      </c>
      <c r="P22" s="1">
        <v>4</v>
      </c>
      <c r="Q22" s="1" t="s">
        <v>49</v>
      </c>
      <c r="R22" s="1" t="s">
        <v>96</v>
      </c>
      <c r="S22" s="1" t="s">
        <v>111</v>
      </c>
      <c r="T22" s="1" t="s">
        <v>34</v>
      </c>
      <c r="U22" s="1" t="s">
        <v>35</v>
      </c>
      <c r="V22" s="1" t="s">
        <v>112</v>
      </c>
      <c r="W22" s="1" t="s">
        <v>37</v>
      </c>
    </row>
    <row r="23" spans="1:23" x14ac:dyDescent="0.2">
      <c r="A23" s="1" t="s">
        <v>23</v>
      </c>
      <c r="B23" s="1" t="s">
        <v>46</v>
      </c>
      <c r="C23" s="1" t="s">
        <v>25</v>
      </c>
      <c r="D23" s="1" t="s">
        <v>26</v>
      </c>
      <c r="E23" s="1" t="s">
        <v>113</v>
      </c>
      <c r="F23" s="1" t="s">
        <v>28</v>
      </c>
      <c r="G23" s="1">
        <v>3</v>
      </c>
      <c r="H23" s="1">
        <v>5</v>
      </c>
      <c r="I23" s="1">
        <v>5</v>
      </c>
      <c r="J23" s="1">
        <v>5</v>
      </c>
      <c r="K23" s="1" t="s">
        <v>62</v>
      </c>
      <c r="L23" s="1" t="s">
        <v>28</v>
      </c>
      <c r="M23" s="1">
        <v>3</v>
      </c>
      <c r="N23" s="1">
        <v>5</v>
      </c>
      <c r="O23" s="1">
        <v>5</v>
      </c>
      <c r="P23" s="1">
        <v>5</v>
      </c>
      <c r="Q23" s="1" t="s">
        <v>40</v>
      </c>
      <c r="R23" s="1" t="s">
        <v>75</v>
      </c>
      <c r="S23" s="1" t="s">
        <v>114</v>
      </c>
      <c r="T23" s="1" t="s">
        <v>34</v>
      </c>
      <c r="U23" s="1" t="s">
        <v>35</v>
      </c>
      <c r="V23" s="1" t="s">
        <v>115</v>
      </c>
      <c r="W23" s="1" t="s">
        <v>37</v>
      </c>
    </row>
    <row r="24" spans="1:23" x14ac:dyDescent="0.2">
      <c r="A24" s="1" t="s">
        <v>45</v>
      </c>
      <c r="B24" s="1" t="s">
        <v>46</v>
      </c>
      <c r="C24" s="1" t="s">
        <v>25</v>
      </c>
      <c r="D24" s="1" t="s">
        <v>26</v>
      </c>
      <c r="E24" s="1" t="s">
        <v>116</v>
      </c>
      <c r="F24" s="1" t="s">
        <v>30</v>
      </c>
      <c r="G24" s="1">
        <v>5</v>
      </c>
      <c r="H24" s="1">
        <v>5</v>
      </c>
      <c r="I24" s="1">
        <v>5</v>
      </c>
      <c r="J24" s="1">
        <v>5</v>
      </c>
      <c r="K24" s="1" t="s">
        <v>91</v>
      </c>
      <c r="L24" s="1" t="s">
        <v>30</v>
      </c>
      <c r="M24" s="1">
        <v>5</v>
      </c>
      <c r="N24" s="1">
        <v>5</v>
      </c>
      <c r="O24" s="1">
        <v>5</v>
      </c>
      <c r="P24" s="1">
        <v>5</v>
      </c>
      <c r="Q24" s="1" t="s">
        <v>49</v>
      </c>
      <c r="R24" s="1" t="s">
        <v>41</v>
      </c>
      <c r="S24" s="1" t="s">
        <v>117</v>
      </c>
      <c r="T24" s="1" t="s">
        <v>85</v>
      </c>
      <c r="U24" s="1" t="s">
        <v>35</v>
      </c>
      <c r="V24" s="1" t="s">
        <v>118</v>
      </c>
      <c r="W24" s="1" t="s">
        <v>37</v>
      </c>
    </row>
    <row r="25" spans="1:23" x14ac:dyDescent="0.2">
      <c r="A25" s="1" t="s">
        <v>45</v>
      </c>
      <c r="B25" s="1" t="s">
        <v>24</v>
      </c>
      <c r="C25" s="1" t="s">
        <v>25</v>
      </c>
      <c r="D25" s="1" t="s">
        <v>26</v>
      </c>
      <c r="E25" s="1" t="s">
        <v>101</v>
      </c>
      <c r="F25" s="1" t="s">
        <v>28</v>
      </c>
      <c r="G25" s="1">
        <v>4</v>
      </c>
      <c r="H25" s="1">
        <v>4</v>
      </c>
      <c r="I25" s="1">
        <v>4</v>
      </c>
      <c r="J25" s="1">
        <v>4</v>
      </c>
      <c r="K25" s="1" t="s">
        <v>102</v>
      </c>
      <c r="L25" s="1" t="s">
        <v>68</v>
      </c>
      <c r="M25" s="1">
        <v>3</v>
      </c>
      <c r="N25" s="1">
        <v>4</v>
      </c>
      <c r="O25" s="1">
        <v>4</v>
      </c>
      <c r="P25" s="1">
        <v>4</v>
      </c>
      <c r="Q25" s="1" t="s">
        <v>57</v>
      </c>
      <c r="R25" s="1" t="s">
        <v>119</v>
      </c>
      <c r="S25" s="1" t="s">
        <v>120</v>
      </c>
      <c r="T25" s="1" t="s">
        <v>34</v>
      </c>
      <c r="U25" s="1" t="s">
        <v>35</v>
      </c>
      <c r="V25" s="1" t="s">
        <v>121</v>
      </c>
      <c r="W25" s="1" t="s">
        <v>37</v>
      </c>
    </row>
    <row r="26" spans="1:23" x14ac:dyDescent="0.2">
      <c r="A26" s="1" t="s">
        <v>45</v>
      </c>
      <c r="B26" s="1" t="s">
        <v>24</v>
      </c>
      <c r="C26" s="1" t="s">
        <v>25</v>
      </c>
      <c r="D26" s="1" t="s">
        <v>26</v>
      </c>
      <c r="E26" s="1" t="s">
        <v>55</v>
      </c>
      <c r="F26" s="1" t="s">
        <v>28</v>
      </c>
      <c r="G26" s="1">
        <v>4</v>
      </c>
      <c r="H26" s="1">
        <v>5</v>
      </c>
      <c r="I26" s="1">
        <v>5</v>
      </c>
      <c r="J26" s="1">
        <v>5</v>
      </c>
      <c r="K26" s="1" t="s">
        <v>56</v>
      </c>
      <c r="L26" s="1" t="s">
        <v>30</v>
      </c>
      <c r="M26" s="1">
        <v>4</v>
      </c>
      <c r="N26" s="1">
        <v>4</v>
      </c>
      <c r="O26" s="1">
        <v>4</v>
      </c>
      <c r="P26" s="1">
        <v>4</v>
      </c>
      <c r="Q26" s="1" t="s">
        <v>122</v>
      </c>
      <c r="R26" s="1" t="s">
        <v>123</v>
      </c>
      <c r="S26" s="1" t="s">
        <v>124</v>
      </c>
      <c r="T26" s="1" t="s">
        <v>34</v>
      </c>
      <c r="U26" s="1" t="s">
        <v>35</v>
      </c>
      <c r="V26" s="1" t="s">
        <v>125</v>
      </c>
      <c r="W26" s="1" t="s">
        <v>37</v>
      </c>
    </row>
    <row r="27" spans="1:23" x14ac:dyDescent="0.2">
      <c r="A27" s="1" t="s">
        <v>45</v>
      </c>
      <c r="B27" s="1" t="s">
        <v>46</v>
      </c>
      <c r="C27" s="1" t="s">
        <v>25</v>
      </c>
      <c r="D27" s="1" t="s">
        <v>26</v>
      </c>
      <c r="E27" s="1" t="s">
        <v>126</v>
      </c>
      <c r="F27" s="1" t="s">
        <v>30</v>
      </c>
      <c r="G27" s="1">
        <v>3</v>
      </c>
      <c r="H27" s="1">
        <v>5</v>
      </c>
      <c r="I27" s="1">
        <v>4</v>
      </c>
      <c r="J27" s="1">
        <v>3</v>
      </c>
      <c r="K27" s="1" t="s">
        <v>91</v>
      </c>
      <c r="L27" s="1" t="s">
        <v>30</v>
      </c>
      <c r="M27" s="1">
        <v>3</v>
      </c>
      <c r="N27" s="1">
        <v>5</v>
      </c>
      <c r="O27" s="1">
        <v>4</v>
      </c>
      <c r="P27" s="1">
        <v>5</v>
      </c>
      <c r="Q27" s="1" t="s">
        <v>49</v>
      </c>
      <c r="R27" s="1" t="s">
        <v>127</v>
      </c>
      <c r="S27" s="1" t="s">
        <v>128</v>
      </c>
      <c r="T27" s="1" t="s">
        <v>34</v>
      </c>
      <c r="U27" s="1" t="s">
        <v>72</v>
      </c>
      <c r="V27" s="1" t="s">
        <v>129</v>
      </c>
      <c r="W27" s="1" t="s">
        <v>37</v>
      </c>
    </row>
    <row r="28" spans="1:23" x14ac:dyDescent="0.2">
      <c r="A28" s="1" t="s">
        <v>45</v>
      </c>
      <c r="B28" s="1" t="s">
        <v>46</v>
      </c>
      <c r="C28" s="1" t="s">
        <v>54</v>
      </c>
      <c r="D28" s="1" t="s">
        <v>26</v>
      </c>
      <c r="E28" s="1" t="s">
        <v>94</v>
      </c>
      <c r="F28" s="1" t="s">
        <v>30</v>
      </c>
      <c r="G28" s="1">
        <v>5</v>
      </c>
      <c r="H28" s="1">
        <v>5</v>
      </c>
      <c r="I28" s="1">
        <v>5</v>
      </c>
      <c r="J28" s="1">
        <v>4</v>
      </c>
      <c r="K28" s="1" t="s">
        <v>130</v>
      </c>
      <c r="L28" s="1" t="s">
        <v>30</v>
      </c>
      <c r="M28" s="1">
        <v>5</v>
      </c>
      <c r="N28" s="1">
        <v>5</v>
      </c>
      <c r="O28" s="1">
        <v>5</v>
      </c>
      <c r="P28" s="1">
        <v>4</v>
      </c>
      <c r="Q28" s="1" t="s">
        <v>103</v>
      </c>
      <c r="R28" s="1" t="s">
        <v>131</v>
      </c>
      <c r="S28" s="1" t="s">
        <v>132</v>
      </c>
      <c r="T28" s="1" t="s">
        <v>85</v>
      </c>
      <c r="U28" s="1" t="s">
        <v>35</v>
      </c>
      <c r="V28" s="1" t="s">
        <v>133</v>
      </c>
      <c r="W28" s="1" t="s">
        <v>37</v>
      </c>
    </row>
    <row r="29" spans="1:23" x14ac:dyDescent="0.2">
      <c r="A29" s="1" t="s">
        <v>23</v>
      </c>
      <c r="B29" s="1" t="s">
        <v>46</v>
      </c>
      <c r="C29" s="1" t="s">
        <v>54</v>
      </c>
      <c r="D29" s="1" t="s">
        <v>66</v>
      </c>
    </row>
    <row r="30" spans="1:23" x14ac:dyDescent="0.2">
      <c r="A30" s="1" t="s">
        <v>23</v>
      </c>
      <c r="B30" s="1" t="s">
        <v>24</v>
      </c>
      <c r="C30" s="1" t="s">
        <v>25</v>
      </c>
      <c r="D30" s="1" t="s">
        <v>66</v>
      </c>
    </row>
    <row r="31" spans="1:23" x14ac:dyDescent="0.2">
      <c r="A31" s="1" t="s">
        <v>23</v>
      </c>
      <c r="B31" s="1" t="s">
        <v>24</v>
      </c>
      <c r="C31" s="1" t="s">
        <v>25</v>
      </c>
      <c r="D31" s="1" t="s">
        <v>26</v>
      </c>
      <c r="E31" s="1" t="s">
        <v>116</v>
      </c>
      <c r="F31" s="1" t="s">
        <v>30</v>
      </c>
      <c r="G31" s="1">
        <v>1</v>
      </c>
      <c r="H31" s="1">
        <v>2</v>
      </c>
      <c r="I31" s="1">
        <v>4</v>
      </c>
      <c r="J31" s="1">
        <v>1</v>
      </c>
      <c r="K31" s="1" t="s">
        <v>102</v>
      </c>
      <c r="L31" s="1" t="s">
        <v>30</v>
      </c>
      <c r="M31" s="1">
        <v>1</v>
      </c>
      <c r="N31" s="1">
        <v>1</v>
      </c>
      <c r="O31" s="1">
        <v>2</v>
      </c>
      <c r="P31" s="1">
        <v>1</v>
      </c>
      <c r="Q31" s="1" t="s">
        <v>49</v>
      </c>
      <c r="R31" s="1" t="s">
        <v>58</v>
      </c>
      <c r="S31" s="1" t="s">
        <v>134</v>
      </c>
      <c r="T31" s="1" t="s">
        <v>34</v>
      </c>
      <c r="U31" s="1" t="s">
        <v>35</v>
      </c>
      <c r="V31" s="1" t="s">
        <v>135</v>
      </c>
      <c r="W31" s="1" t="s">
        <v>37</v>
      </c>
    </row>
    <row r="32" spans="1:23" x14ac:dyDescent="0.2">
      <c r="A32" s="1" t="s">
        <v>45</v>
      </c>
      <c r="B32" s="1" t="s">
        <v>24</v>
      </c>
      <c r="C32" s="1" t="s">
        <v>54</v>
      </c>
      <c r="D32" s="1" t="s">
        <v>26</v>
      </c>
      <c r="E32" s="1" t="s">
        <v>101</v>
      </c>
      <c r="F32" s="1" t="s">
        <v>28</v>
      </c>
      <c r="G32" s="1">
        <v>5</v>
      </c>
      <c r="H32" s="1">
        <v>5</v>
      </c>
      <c r="I32" s="1">
        <v>1</v>
      </c>
      <c r="J32" s="1">
        <v>4</v>
      </c>
      <c r="K32" s="1" t="s">
        <v>39</v>
      </c>
      <c r="L32" s="1" t="s">
        <v>30</v>
      </c>
      <c r="M32" s="1">
        <v>5</v>
      </c>
      <c r="N32" s="1">
        <v>5</v>
      </c>
      <c r="O32" s="1">
        <v>1</v>
      </c>
      <c r="P32" s="1">
        <v>5</v>
      </c>
      <c r="Q32" s="1" t="s">
        <v>136</v>
      </c>
      <c r="R32" s="1" t="s">
        <v>131</v>
      </c>
      <c r="S32" s="1" t="s">
        <v>137</v>
      </c>
      <c r="T32" s="1" t="s">
        <v>85</v>
      </c>
      <c r="U32" s="1" t="s">
        <v>35</v>
      </c>
      <c r="V32" s="1" t="s">
        <v>138</v>
      </c>
      <c r="W32" s="1" t="s">
        <v>37</v>
      </c>
    </row>
    <row r="33" spans="1:23" x14ac:dyDescent="0.2">
      <c r="A33" s="1" t="s">
        <v>45</v>
      </c>
      <c r="B33" s="1" t="s">
        <v>24</v>
      </c>
      <c r="C33" s="1" t="s">
        <v>54</v>
      </c>
      <c r="D33" s="1" t="s">
        <v>26</v>
      </c>
      <c r="E33" s="1" t="s">
        <v>98</v>
      </c>
      <c r="F33" s="1" t="s">
        <v>28</v>
      </c>
      <c r="G33" s="1">
        <v>4</v>
      </c>
      <c r="H33" s="1">
        <v>4</v>
      </c>
      <c r="I33" s="1">
        <v>4</v>
      </c>
      <c r="J33" s="1">
        <v>5</v>
      </c>
      <c r="K33" s="1" t="s">
        <v>91</v>
      </c>
      <c r="L33" s="1" t="s">
        <v>30</v>
      </c>
      <c r="M33" s="1">
        <v>5</v>
      </c>
      <c r="N33" s="1">
        <v>4</v>
      </c>
      <c r="O33" s="1">
        <v>4</v>
      </c>
      <c r="P33" s="1">
        <v>5</v>
      </c>
      <c r="Q33" s="1" t="s">
        <v>57</v>
      </c>
      <c r="R33" s="1" t="s">
        <v>92</v>
      </c>
      <c r="S33" s="1" t="s">
        <v>139</v>
      </c>
      <c r="T33" s="1" t="s">
        <v>34</v>
      </c>
      <c r="U33" s="1" t="s">
        <v>35</v>
      </c>
      <c r="V33" s="1" t="s">
        <v>140</v>
      </c>
      <c r="W33" s="1" t="s">
        <v>37</v>
      </c>
    </row>
    <row r="34" spans="1:23" x14ac:dyDescent="0.2">
      <c r="A34" s="1" t="s">
        <v>45</v>
      </c>
      <c r="B34" s="1" t="s">
        <v>46</v>
      </c>
      <c r="C34" s="1" t="s">
        <v>25</v>
      </c>
      <c r="D34" s="1" t="s">
        <v>26</v>
      </c>
      <c r="E34" s="1" t="s">
        <v>141</v>
      </c>
      <c r="F34" s="1" t="s">
        <v>28</v>
      </c>
      <c r="G34" s="1">
        <v>5</v>
      </c>
      <c r="H34" s="1">
        <v>5</v>
      </c>
      <c r="I34" s="1">
        <v>5</v>
      </c>
      <c r="J34" s="1">
        <v>5</v>
      </c>
      <c r="K34" s="1" t="s">
        <v>39</v>
      </c>
      <c r="L34" s="1" t="s">
        <v>28</v>
      </c>
      <c r="M34" s="1">
        <v>5</v>
      </c>
      <c r="N34" s="1">
        <v>5</v>
      </c>
      <c r="O34" s="1">
        <v>5</v>
      </c>
      <c r="P34" s="1">
        <v>5</v>
      </c>
      <c r="Q34" s="1" t="s">
        <v>69</v>
      </c>
      <c r="R34" s="1" t="s">
        <v>50</v>
      </c>
      <c r="S34" s="1" t="s">
        <v>142</v>
      </c>
      <c r="T34" s="1" t="s">
        <v>52</v>
      </c>
      <c r="U34" s="1" t="s">
        <v>35</v>
      </c>
      <c r="V34" s="1" t="s">
        <v>143</v>
      </c>
      <c r="W34" s="1" t="s">
        <v>37</v>
      </c>
    </row>
    <row r="35" spans="1:23" x14ac:dyDescent="0.2">
      <c r="A35" s="1" t="s">
        <v>45</v>
      </c>
      <c r="B35" s="1" t="s">
        <v>46</v>
      </c>
      <c r="C35" s="1" t="s">
        <v>25</v>
      </c>
      <c r="D35" s="1" t="s">
        <v>26</v>
      </c>
      <c r="E35" s="1" t="s">
        <v>144</v>
      </c>
      <c r="F35" s="1" t="s">
        <v>30</v>
      </c>
      <c r="G35" s="1">
        <v>4</v>
      </c>
      <c r="H35" s="1">
        <v>5</v>
      </c>
      <c r="I35" s="1">
        <v>4</v>
      </c>
      <c r="J35" s="1">
        <v>4</v>
      </c>
      <c r="K35" s="1" t="s">
        <v>145</v>
      </c>
      <c r="L35" s="1" t="s">
        <v>30</v>
      </c>
      <c r="M35" s="1">
        <v>4</v>
      </c>
      <c r="N35" s="1">
        <v>5</v>
      </c>
      <c r="O35" s="1">
        <v>4</v>
      </c>
      <c r="P35" s="1">
        <v>4</v>
      </c>
      <c r="Q35" s="1" t="s">
        <v>103</v>
      </c>
      <c r="R35" s="1" t="s">
        <v>92</v>
      </c>
      <c r="S35" s="1" t="s">
        <v>146</v>
      </c>
      <c r="T35" s="1" t="s">
        <v>34</v>
      </c>
      <c r="U35" s="1" t="s">
        <v>35</v>
      </c>
      <c r="V35" s="1" t="s">
        <v>147</v>
      </c>
      <c r="W35" s="1" t="s">
        <v>37</v>
      </c>
    </row>
    <row r="36" spans="1:23" x14ac:dyDescent="0.2">
      <c r="A36" s="1" t="s">
        <v>45</v>
      </c>
      <c r="B36" s="1" t="s">
        <v>46</v>
      </c>
      <c r="C36" s="1" t="s">
        <v>25</v>
      </c>
      <c r="D36" s="1" t="s">
        <v>26</v>
      </c>
      <c r="E36" s="1" t="s">
        <v>148</v>
      </c>
      <c r="F36" s="1" t="s">
        <v>30</v>
      </c>
      <c r="G36" s="1">
        <v>5</v>
      </c>
      <c r="H36" s="1">
        <v>5</v>
      </c>
      <c r="I36" s="1">
        <v>5</v>
      </c>
      <c r="J36" s="1">
        <v>5</v>
      </c>
      <c r="K36" s="1" t="s">
        <v>149</v>
      </c>
      <c r="L36" s="1" t="s">
        <v>30</v>
      </c>
      <c r="M36" s="1">
        <v>5</v>
      </c>
      <c r="N36" s="1">
        <v>5</v>
      </c>
      <c r="O36" s="1">
        <v>5</v>
      </c>
      <c r="P36" s="1">
        <v>5</v>
      </c>
      <c r="Q36" s="1" t="s">
        <v>150</v>
      </c>
      <c r="R36" s="1" t="s">
        <v>41</v>
      </c>
      <c r="S36" s="1" t="s">
        <v>151</v>
      </c>
      <c r="T36" s="1" t="s">
        <v>85</v>
      </c>
      <c r="U36" s="1" t="s">
        <v>72</v>
      </c>
      <c r="V36" s="1" t="s">
        <v>152</v>
      </c>
      <c r="W36" s="1" t="s">
        <v>37</v>
      </c>
    </row>
    <row r="37" spans="1:23" x14ac:dyDescent="0.2">
      <c r="A37" s="1" t="s">
        <v>23</v>
      </c>
      <c r="B37" s="1" t="s">
        <v>24</v>
      </c>
      <c r="C37" s="1" t="s">
        <v>25</v>
      </c>
      <c r="D37" s="1" t="s">
        <v>26</v>
      </c>
      <c r="E37" s="1" t="s">
        <v>27</v>
      </c>
      <c r="F37" s="1" t="s">
        <v>30</v>
      </c>
      <c r="G37" s="1">
        <v>3</v>
      </c>
      <c r="H37" s="1">
        <v>3</v>
      </c>
      <c r="I37" s="1">
        <v>3</v>
      </c>
      <c r="J37" s="1">
        <v>3</v>
      </c>
      <c r="K37" s="1" t="s">
        <v>29</v>
      </c>
      <c r="L37" s="1" t="s">
        <v>30</v>
      </c>
      <c r="M37" s="1">
        <v>3</v>
      </c>
      <c r="N37" s="1">
        <v>3</v>
      </c>
      <c r="O37" s="1">
        <v>3</v>
      </c>
      <c r="P37" s="1">
        <v>3</v>
      </c>
      <c r="Q37" s="1" t="s">
        <v>150</v>
      </c>
      <c r="R37" s="1" t="s">
        <v>50</v>
      </c>
      <c r="S37" s="1" t="s">
        <v>153</v>
      </c>
      <c r="T37" s="1" t="s">
        <v>85</v>
      </c>
      <c r="U37" s="1" t="s">
        <v>35</v>
      </c>
      <c r="V37" s="1" t="s">
        <v>154</v>
      </c>
      <c r="W37" s="1" t="s">
        <v>37</v>
      </c>
    </row>
    <row r="38" spans="1:23" x14ac:dyDescent="0.2">
      <c r="A38" s="1" t="s">
        <v>23</v>
      </c>
      <c r="B38" s="1" t="s">
        <v>24</v>
      </c>
      <c r="C38" s="1" t="s">
        <v>25</v>
      </c>
      <c r="D38" s="1" t="s">
        <v>66</v>
      </c>
    </row>
    <row r="39" spans="1:23" x14ac:dyDescent="0.2">
      <c r="A39" s="1" t="s">
        <v>45</v>
      </c>
      <c r="B39" s="1" t="s">
        <v>24</v>
      </c>
      <c r="C39" s="1" t="s">
        <v>54</v>
      </c>
      <c r="D39" s="1" t="s">
        <v>26</v>
      </c>
      <c r="E39" s="1" t="s">
        <v>155</v>
      </c>
      <c r="F39" s="1" t="s">
        <v>30</v>
      </c>
      <c r="G39" s="1">
        <v>4</v>
      </c>
      <c r="H39" s="1">
        <v>4</v>
      </c>
      <c r="I39" s="1">
        <v>3</v>
      </c>
      <c r="J39" s="1">
        <v>5</v>
      </c>
      <c r="K39" s="1" t="s">
        <v>91</v>
      </c>
      <c r="L39" s="1" t="s">
        <v>30</v>
      </c>
      <c r="M39" s="1">
        <v>4</v>
      </c>
      <c r="N39" s="1">
        <v>4</v>
      </c>
      <c r="O39" s="1">
        <v>3</v>
      </c>
      <c r="P39" s="1">
        <v>5</v>
      </c>
      <c r="Q39" s="1" t="s">
        <v>103</v>
      </c>
      <c r="R39" s="1" t="s">
        <v>119</v>
      </c>
      <c r="S39" s="1" t="s">
        <v>114</v>
      </c>
      <c r="T39" s="1" t="s">
        <v>34</v>
      </c>
      <c r="U39" s="1" t="s">
        <v>35</v>
      </c>
      <c r="V39" s="1" t="s">
        <v>140</v>
      </c>
      <c r="W39" s="1" t="s">
        <v>37</v>
      </c>
    </row>
    <row r="40" spans="1:23" x14ac:dyDescent="0.2">
      <c r="A40" s="1" t="s">
        <v>45</v>
      </c>
      <c r="B40" s="1" t="s">
        <v>46</v>
      </c>
      <c r="C40" s="1" t="s">
        <v>25</v>
      </c>
      <c r="D40" s="1" t="s">
        <v>66</v>
      </c>
    </row>
    <row r="41" spans="1:23" x14ac:dyDescent="0.2">
      <c r="A41" s="1" t="s">
        <v>45</v>
      </c>
      <c r="B41" s="1" t="s">
        <v>46</v>
      </c>
      <c r="C41" s="1" t="s">
        <v>25</v>
      </c>
      <c r="D41" s="1" t="s">
        <v>66</v>
      </c>
    </row>
    <row r="42" spans="1:23" x14ac:dyDescent="0.2">
      <c r="A42" s="1" t="s">
        <v>23</v>
      </c>
      <c r="B42" s="1" t="s">
        <v>24</v>
      </c>
      <c r="C42" s="1" t="s">
        <v>25</v>
      </c>
      <c r="D42" s="1" t="s">
        <v>66</v>
      </c>
    </row>
    <row r="43" spans="1:23" x14ac:dyDescent="0.2">
      <c r="A43" s="1" t="s">
        <v>23</v>
      </c>
      <c r="B43" s="1" t="s">
        <v>46</v>
      </c>
      <c r="C43" s="1" t="s">
        <v>25</v>
      </c>
      <c r="D43" s="1" t="s">
        <v>26</v>
      </c>
      <c r="E43" s="1" t="s">
        <v>55</v>
      </c>
      <c r="F43" s="1" t="s">
        <v>30</v>
      </c>
      <c r="G43" s="1">
        <v>2</v>
      </c>
      <c r="H43" s="1">
        <v>3</v>
      </c>
      <c r="I43" s="1">
        <v>5</v>
      </c>
      <c r="J43" s="1">
        <v>4</v>
      </c>
      <c r="K43" s="1" t="s">
        <v>156</v>
      </c>
      <c r="L43" s="1" t="s">
        <v>30</v>
      </c>
      <c r="M43" s="1">
        <v>2</v>
      </c>
      <c r="N43" s="1">
        <v>3</v>
      </c>
      <c r="O43" s="1">
        <v>5</v>
      </c>
      <c r="P43" s="1">
        <v>4</v>
      </c>
      <c r="Q43" s="1" t="s">
        <v>31</v>
      </c>
      <c r="R43" s="1" t="s">
        <v>157</v>
      </c>
      <c r="S43" s="1" t="s">
        <v>158</v>
      </c>
      <c r="T43" s="1" t="s">
        <v>43</v>
      </c>
      <c r="U43" s="1" t="s">
        <v>35</v>
      </c>
      <c r="V43" s="1" t="s">
        <v>159</v>
      </c>
      <c r="W43" s="1" t="s">
        <v>37</v>
      </c>
    </row>
    <row r="44" spans="1:23" x14ac:dyDescent="0.2">
      <c r="A44" s="1" t="s">
        <v>23</v>
      </c>
      <c r="B44" s="1" t="s">
        <v>46</v>
      </c>
      <c r="C44" s="1" t="s">
        <v>25</v>
      </c>
      <c r="D44" s="1" t="s">
        <v>26</v>
      </c>
      <c r="E44" s="1" t="s">
        <v>160</v>
      </c>
      <c r="F44" s="1" t="s">
        <v>28</v>
      </c>
      <c r="G44" s="1">
        <v>4</v>
      </c>
      <c r="H44" s="1">
        <v>5</v>
      </c>
      <c r="I44" s="1">
        <v>4</v>
      </c>
      <c r="J44" s="1">
        <v>5</v>
      </c>
      <c r="K44" s="1" t="s">
        <v>161</v>
      </c>
      <c r="L44" s="1" t="s">
        <v>28</v>
      </c>
      <c r="M44" s="1">
        <v>4</v>
      </c>
      <c r="N44" s="1">
        <v>4</v>
      </c>
      <c r="O44" s="1">
        <v>4</v>
      </c>
      <c r="P44" s="1">
        <v>4</v>
      </c>
      <c r="Q44" s="1" t="s">
        <v>49</v>
      </c>
      <c r="R44" s="1" t="s">
        <v>96</v>
      </c>
      <c r="S44" s="1" t="s">
        <v>114</v>
      </c>
      <c r="T44" s="1" t="s">
        <v>34</v>
      </c>
      <c r="U44" s="1" t="s">
        <v>35</v>
      </c>
      <c r="V44" s="1" t="s">
        <v>89</v>
      </c>
      <c r="W44" s="1" t="s">
        <v>37</v>
      </c>
    </row>
    <row r="45" spans="1:23" x14ac:dyDescent="0.2">
      <c r="A45" s="1" t="s">
        <v>45</v>
      </c>
      <c r="B45" s="1" t="s">
        <v>24</v>
      </c>
      <c r="C45" s="1" t="s">
        <v>25</v>
      </c>
      <c r="D45" s="1" t="s">
        <v>66</v>
      </c>
    </row>
    <row r="46" spans="1:23" x14ac:dyDescent="0.2">
      <c r="A46" s="1" t="s">
        <v>23</v>
      </c>
      <c r="B46" s="1" t="s">
        <v>24</v>
      </c>
      <c r="C46" s="1" t="s">
        <v>25</v>
      </c>
      <c r="D46" s="1" t="s">
        <v>26</v>
      </c>
      <c r="E46" s="1" t="s">
        <v>116</v>
      </c>
      <c r="F46" s="1" t="s">
        <v>28</v>
      </c>
      <c r="G46" s="1">
        <v>4</v>
      </c>
      <c r="H46" s="1">
        <v>4</v>
      </c>
      <c r="I46" s="1">
        <v>4</v>
      </c>
      <c r="J46" s="1">
        <v>4</v>
      </c>
      <c r="K46" s="1" t="s">
        <v>102</v>
      </c>
      <c r="L46" s="1" t="s">
        <v>28</v>
      </c>
      <c r="M46" s="1">
        <v>4</v>
      </c>
      <c r="N46" s="1">
        <v>4</v>
      </c>
      <c r="O46" s="1">
        <v>4</v>
      </c>
      <c r="P46" s="1">
        <v>4</v>
      </c>
      <c r="Q46" s="1" t="s">
        <v>103</v>
      </c>
      <c r="R46" s="1" t="s">
        <v>92</v>
      </c>
      <c r="S46" s="1" t="s">
        <v>162</v>
      </c>
      <c r="T46" s="1" t="s">
        <v>34</v>
      </c>
      <c r="U46" s="1" t="s">
        <v>72</v>
      </c>
      <c r="V46" s="1" t="s">
        <v>163</v>
      </c>
      <c r="W46" s="1" t="s">
        <v>37</v>
      </c>
    </row>
    <row r="47" spans="1:23" x14ac:dyDescent="0.2">
      <c r="A47" s="1" t="s">
        <v>45</v>
      </c>
      <c r="B47" s="1" t="s">
        <v>46</v>
      </c>
      <c r="C47" s="1" t="s">
        <v>25</v>
      </c>
      <c r="D47" s="1" t="s">
        <v>26</v>
      </c>
      <c r="E47" s="1" t="s">
        <v>164</v>
      </c>
      <c r="F47" s="1" t="s">
        <v>30</v>
      </c>
      <c r="G47" s="1">
        <v>3</v>
      </c>
      <c r="H47" s="1">
        <v>3</v>
      </c>
      <c r="I47" s="1">
        <v>3</v>
      </c>
      <c r="J47" s="1">
        <v>3</v>
      </c>
      <c r="K47" s="1" t="s">
        <v>56</v>
      </c>
      <c r="L47" s="1" t="s">
        <v>30</v>
      </c>
      <c r="M47" s="1">
        <v>3</v>
      </c>
      <c r="N47" s="1">
        <v>3</v>
      </c>
      <c r="O47" s="1">
        <v>3</v>
      </c>
      <c r="P47" s="1">
        <v>3</v>
      </c>
      <c r="Q47" s="1" t="s">
        <v>69</v>
      </c>
      <c r="R47" s="1" t="s">
        <v>165</v>
      </c>
      <c r="S47" s="1" t="s">
        <v>166</v>
      </c>
      <c r="T47" s="1" t="s">
        <v>52</v>
      </c>
      <c r="U47" s="1" t="s">
        <v>35</v>
      </c>
      <c r="V47" s="1" t="s">
        <v>89</v>
      </c>
      <c r="W47" s="1" t="s">
        <v>37</v>
      </c>
    </row>
    <row r="48" spans="1:23" x14ac:dyDescent="0.2">
      <c r="A48" s="1" t="s">
        <v>23</v>
      </c>
      <c r="B48" s="1" t="s">
        <v>24</v>
      </c>
      <c r="C48" s="1" t="s">
        <v>25</v>
      </c>
      <c r="D48" s="1" t="s">
        <v>26</v>
      </c>
      <c r="E48" s="1" t="s">
        <v>98</v>
      </c>
      <c r="F48" s="1" t="s">
        <v>30</v>
      </c>
      <c r="G48" s="1">
        <v>4</v>
      </c>
      <c r="H48" s="1">
        <v>4</v>
      </c>
      <c r="I48" s="1">
        <v>4</v>
      </c>
      <c r="J48" s="1">
        <v>4</v>
      </c>
      <c r="K48" s="1" t="s">
        <v>39</v>
      </c>
      <c r="L48" s="1" t="s">
        <v>30</v>
      </c>
      <c r="M48" s="1">
        <v>3</v>
      </c>
      <c r="N48" s="1">
        <v>4</v>
      </c>
      <c r="O48" s="1">
        <v>4</v>
      </c>
      <c r="P48" s="1">
        <v>3</v>
      </c>
      <c r="Q48" s="1" t="s">
        <v>31</v>
      </c>
      <c r="R48" s="1" t="s">
        <v>70</v>
      </c>
      <c r="S48" s="1" t="s">
        <v>42</v>
      </c>
      <c r="T48" s="1" t="s">
        <v>52</v>
      </c>
      <c r="U48" s="1" t="s">
        <v>35</v>
      </c>
      <c r="V48" s="1" t="s">
        <v>167</v>
      </c>
      <c r="W48" s="1" t="s">
        <v>37</v>
      </c>
    </row>
    <row r="49" spans="1:23" x14ac:dyDescent="0.2">
      <c r="A49" s="1" t="s">
        <v>23</v>
      </c>
      <c r="B49" s="1" t="s">
        <v>46</v>
      </c>
      <c r="C49" s="1" t="s">
        <v>25</v>
      </c>
      <c r="D49" s="1" t="s">
        <v>26</v>
      </c>
      <c r="E49" s="1" t="s">
        <v>141</v>
      </c>
      <c r="F49" s="1" t="s">
        <v>30</v>
      </c>
      <c r="G49" s="1">
        <v>5</v>
      </c>
      <c r="H49" s="1">
        <v>4</v>
      </c>
      <c r="I49" s="1">
        <v>4</v>
      </c>
      <c r="J49" s="1">
        <v>3</v>
      </c>
      <c r="K49" s="1" t="s">
        <v>62</v>
      </c>
      <c r="L49" s="1" t="s">
        <v>30</v>
      </c>
      <c r="M49" s="1">
        <v>4</v>
      </c>
      <c r="N49" s="1">
        <v>4</v>
      </c>
      <c r="O49" s="1">
        <v>4</v>
      </c>
      <c r="P49" s="1">
        <v>5</v>
      </c>
      <c r="Q49" s="1" t="s">
        <v>168</v>
      </c>
      <c r="R49" s="1" t="s">
        <v>58</v>
      </c>
      <c r="S49" s="1" t="s">
        <v>169</v>
      </c>
      <c r="T49" s="1" t="s">
        <v>34</v>
      </c>
      <c r="U49" s="1" t="s">
        <v>35</v>
      </c>
      <c r="V49" s="1" t="s">
        <v>170</v>
      </c>
      <c r="W49" s="1" t="s">
        <v>37</v>
      </c>
    </row>
    <row r="50" spans="1:23" x14ac:dyDescent="0.2">
      <c r="A50" s="1" t="s">
        <v>23</v>
      </c>
      <c r="B50" s="1" t="s">
        <v>24</v>
      </c>
      <c r="C50" s="1" t="s">
        <v>25</v>
      </c>
      <c r="D50" s="1" t="s">
        <v>26</v>
      </c>
      <c r="E50" s="1" t="s">
        <v>113</v>
      </c>
      <c r="F50" s="1" t="s">
        <v>30</v>
      </c>
      <c r="G50" s="1">
        <v>4</v>
      </c>
      <c r="H50" s="1">
        <v>5</v>
      </c>
      <c r="I50" s="1">
        <v>5</v>
      </c>
      <c r="J50" s="1">
        <v>4</v>
      </c>
      <c r="K50" s="1" t="s">
        <v>91</v>
      </c>
      <c r="L50" s="1" t="s">
        <v>30</v>
      </c>
      <c r="M50" s="1">
        <v>4</v>
      </c>
      <c r="N50" s="1">
        <v>4</v>
      </c>
      <c r="O50" s="1">
        <v>4</v>
      </c>
      <c r="P50" s="1">
        <v>4</v>
      </c>
      <c r="Q50" s="1" t="s">
        <v>91</v>
      </c>
      <c r="R50" s="1" t="s">
        <v>171</v>
      </c>
      <c r="S50" s="1" t="s">
        <v>172</v>
      </c>
      <c r="T50" s="1" t="s">
        <v>85</v>
      </c>
      <c r="U50" s="1" t="s">
        <v>35</v>
      </c>
      <c r="V50" s="1" t="s">
        <v>173</v>
      </c>
      <c r="W50" s="1" t="s">
        <v>37</v>
      </c>
    </row>
    <row r="51" spans="1:23" x14ac:dyDescent="0.2">
      <c r="A51" s="1" t="s">
        <v>45</v>
      </c>
      <c r="B51" s="1" t="s">
        <v>46</v>
      </c>
      <c r="C51" s="1" t="s">
        <v>25</v>
      </c>
      <c r="D51" s="1" t="s">
        <v>26</v>
      </c>
      <c r="E51" s="1" t="s">
        <v>98</v>
      </c>
      <c r="F51" s="1" t="s">
        <v>30</v>
      </c>
      <c r="G51" s="1">
        <v>5</v>
      </c>
      <c r="H51" s="1">
        <v>5</v>
      </c>
      <c r="I51" s="1">
        <v>5</v>
      </c>
      <c r="J51" s="1">
        <v>5</v>
      </c>
      <c r="K51" s="1" t="s">
        <v>91</v>
      </c>
      <c r="L51" s="1" t="s">
        <v>30</v>
      </c>
      <c r="M51" s="1">
        <v>5</v>
      </c>
      <c r="N51" s="1">
        <v>5</v>
      </c>
      <c r="O51" s="1">
        <v>5</v>
      </c>
      <c r="P51" s="1">
        <v>5</v>
      </c>
      <c r="Q51" s="1" t="s">
        <v>69</v>
      </c>
      <c r="R51" s="1" t="s">
        <v>41</v>
      </c>
      <c r="S51" s="1" t="s">
        <v>114</v>
      </c>
      <c r="T51" s="1" t="s">
        <v>34</v>
      </c>
      <c r="U51" s="1" t="s">
        <v>35</v>
      </c>
      <c r="V51" s="1" t="s">
        <v>174</v>
      </c>
      <c r="W51" s="1" t="s">
        <v>37</v>
      </c>
    </row>
    <row r="52" spans="1:23" x14ac:dyDescent="0.2">
      <c r="A52" s="1" t="s">
        <v>45</v>
      </c>
      <c r="B52" s="1" t="s">
        <v>24</v>
      </c>
      <c r="C52" s="1" t="s">
        <v>25</v>
      </c>
      <c r="D52" s="1" t="s">
        <v>26</v>
      </c>
      <c r="E52" s="1" t="s">
        <v>98</v>
      </c>
      <c r="F52" s="1" t="s">
        <v>28</v>
      </c>
      <c r="G52" s="1">
        <v>4</v>
      </c>
      <c r="H52" s="1">
        <v>4</v>
      </c>
      <c r="I52" s="1">
        <v>4</v>
      </c>
      <c r="J52" s="1">
        <v>4</v>
      </c>
      <c r="K52" s="1" t="s">
        <v>156</v>
      </c>
      <c r="L52" s="1" t="s">
        <v>48</v>
      </c>
      <c r="M52" s="1">
        <v>4</v>
      </c>
      <c r="N52" s="1">
        <v>4</v>
      </c>
      <c r="O52" s="1">
        <v>4</v>
      </c>
      <c r="P52" s="1">
        <v>4</v>
      </c>
      <c r="Q52" s="1" t="s">
        <v>175</v>
      </c>
      <c r="R52" s="1" t="s">
        <v>75</v>
      </c>
      <c r="S52" s="1" t="s">
        <v>176</v>
      </c>
      <c r="T52" s="1" t="s">
        <v>34</v>
      </c>
      <c r="U52" s="1" t="s">
        <v>35</v>
      </c>
      <c r="V52" s="1" t="s">
        <v>173</v>
      </c>
      <c r="W52" s="1" t="s">
        <v>37</v>
      </c>
    </row>
    <row r="53" spans="1:23" x14ac:dyDescent="0.2">
      <c r="A53" s="1" t="s">
        <v>45</v>
      </c>
      <c r="B53" s="1" t="s">
        <v>46</v>
      </c>
      <c r="C53" s="1" t="s">
        <v>25</v>
      </c>
      <c r="D53" s="1" t="s">
        <v>26</v>
      </c>
      <c r="E53" s="1" t="s">
        <v>177</v>
      </c>
      <c r="F53" s="1" t="s">
        <v>28</v>
      </c>
      <c r="G53" s="1">
        <v>2</v>
      </c>
      <c r="H53" s="1">
        <v>4</v>
      </c>
      <c r="I53" s="1">
        <v>4</v>
      </c>
      <c r="J53" s="1">
        <v>5</v>
      </c>
      <c r="K53" s="1" t="s">
        <v>91</v>
      </c>
      <c r="L53" s="1" t="s">
        <v>30</v>
      </c>
      <c r="M53" s="1">
        <v>5</v>
      </c>
      <c r="N53" s="1">
        <v>1</v>
      </c>
      <c r="O53" s="1">
        <v>1</v>
      </c>
      <c r="P53" s="1">
        <v>5</v>
      </c>
      <c r="Q53" s="1" t="s">
        <v>49</v>
      </c>
      <c r="R53" s="1" t="s">
        <v>96</v>
      </c>
      <c r="S53" s="1" t="s">
        <v>178</v>
      </c>
      <c r="T53" s="1" t="s">
        <v>34</v>
      </c>
      <c r="U53" s="1" t="s">
        <v>35</v>
      </c>
      <c r="V53" s="1" t="s">
        <v>179</v>
      </c>
      <c r="W53" s="1" t="s">
        <v>37</v>
      </c>
    </row>
    <row r="54" spans="1:23" x14ac:dyDescent="0.2">
      <c r="A54" s="1" t="s">
        <v>45</v>
      </c>
      <c r="B54" s="1" t="s">
        <v>24</v>
      </c>
      <c r="C54" s="1" t="s">
        <v>25</v>
      </c>
      <c r="D54" s="1" t="s">
        <v>26</v>
      </c>
      <c r="E54" s="1" t="s">
        <v>180</v>
      </c>
      <c r="F54" s="1" t="s">
        <v>30</v>
      </c>
      <c r="G54" s="1">
        <v>3</v>
      </c>
      <c r="H54" s="1">
        <v>3</v>
      </c>
      <c r="I54" s="1">
        <v>2</v>
      </c>
      <c r="J54" s="1">
        <v>3</v>
      </c>
      <c r="K54" s="1" t="s">
        <v>91</v>
      </c>
      <c r="L54" s="1" t="s">
        <v>30</v>
      </c>
      <c r="M54" s="1">
        <v>3</v>
      </c>
      <c r="N54" s="1">
        <v>3</v>
      </c>
      <c r="O54" s="1">
        <v>2</v>
      </c>
      <c r="P54" s="1">
        <v>3</v>
      </c>
      <c r="Q54" s="1" t="s">
        <v>57</v>
      </c>
      <c r="R54" s="1" t="s">
        <v>181</v>
      </c>
      <c r="S54" s="1" t="s">
        <v>182</v>
      </c>
      <c r="T54" s="1" t="s">
        <v>52</v>
      </c>
      <c r="U54" s="1" t="s">
        <v>35</v>
      </c>
      <c r="V54" s="1" t="s">
        <v>183</v>
      </c>
      <c r="W54" s="1" t="s">
        <v>37</v>
      </c>
    </row>
    <row r="55" spans="1:23" x14ac:dyDescent="0.2">
      <c r="A55" s="1" t="s">
        <v>45</v>
      </c>
      <c r="B55" s="1" t="s">
        <v>46</v>
      </c>
      <c r="C55" s="1" t="s">
        <v>25</v>
      </c>
      <c r="D55" s="1" t="s">
        <v>26</v>
      </c>
      <c r="E55" s="1" t="s">
        <v>98</v>
      </c>
      <c r="F55" s="1" t="s">
        <v>28</v>
      </c>
      <c r="G55" s="1">
        <v>4</v>
      </c>
      <c r="H55" s="1">
        <v>4</v>
      </c>
      <c r="I55" s="1">
        <v>5</v>
      </c>
      <c r="J55" s="1">
        <v>4</v>
      </c>
      <c r="K55" s="1" t="s">
        <v>39</v>
      </c>
      <c r="L55" s="1" t="s">
        <v>30</v>
      </c>
      <c r="M55" s="1">
        <v>5</v>
      </c>
      <c r="N55" s="1">
        <v>5</v>
      </c>
      <c r="O55" s="1">
        <v>4</v>
      </c>
      <c r="P55" s="1">
        <v>5</v>
      </c>
      <c r="Q55" s="1" t="s">
        <v>69</v>
      </c>
      <c r="R55" s="1" t="s">
        <v>83</v>
      </c>
      <c r="S55" s="1" t="s">
        <v>184</v>
      </c>
      <c r="T55" s="1" t="s">
        <v>34</v>
      </c>
      <c r="U55" s="1" t="s">
        <v>72</v>
      </c>
      <c r="V55" s="1" t="s">
        <v>185</v>
      </c>
      <c r="W55" s="1" t="s">
        <v>37</v>
      </c>
    </row>
    <row r="56" spans="1:23" x14ac:dyDescent="0.2">
      <c r="A56" s="1" t="s">
        <v>45</v>
      </c>
      <c r="B56" s="1" t="s">
        <v>24</v>
      </c>
      <c r="C56" s="1" t="s">
        <v>25</v>
      </c>
      <c r="D56" s="1" t="s">
        <v>66</v>
      </c>
    </row>
    <row r="57" spans="1:23" x14ac:dyDescent="0.2">
      <c r="A57" s="1" t="s">
        <v>23</v>
      </c>
      <c r="B57" s="1" t="s">
        <v>46</v>
      </c>
      <c r="C57" s="1" t="s">
        <v>25</v>
      </c>
      <c r="D57" s="1" t="s">
        <v>26</v>
      </c>
      <c r="E57" s="1" t="s">
        <v>186</v>
      </c>
      <c r="F57" s="1" t="s">
        <v>30</v>
      </c>
      <c r="G57" s="1">
        <v>5</v>
      </c>
      <c r="H57" s="1">
        <v>5</v>
      </c>
      <c r="I57" s="1">
        <v>4</v>
      </c>
      <c r="J57" s="1">
        <v>4</v>
      </c>
      <c r="K57" s="1" t="s">
        <v>39</v>
      </c>
      <c r="L57" s="1" t="s">
        <v>28</v>
      </c>
      <c r="M57" s="1">
        <v>5</v>
      </c>
      <c r="N57" s="1">
        <v>4</v>
      </c>
      <c r="O57" s="1">
        <v>4</v>
      </c>
      <c r="P57" s="1">
        <v>5</v>
      </c>
      <c r="Q57" s="1" t="s">
        <v>187</v>
      </c>
      <c r="R57" s="1" t="s">
        <v>181</v>
      </c>
      <c r="S57" s="1" t="s">
        <v>114</v>
      </c>
      <c r="T57" s="1" t="s">
        <v>34</v>
      </c>
      <c r="U57" s="1" t="s">
        <v>35</v>
      </c>
      <c r="V57" s="1" t="s">
        <v>188</v>
      </c>
      <c r="W57" s="1" t="s">
        <v>37</v>
      </c>
    </row>
    <row r="58" spans="1:23" x14ac:dyDescent="0.2">
      <c r="A58" s="1" t="s">
        <v>45</v>
      </c>
      <c r="B58" s="1" t="s">
        <v>24</v>
      </c>
      <c r="C58" s="1" t="s">
        <v>25</v>
      </c>
      <c r="D58" s="1" t="s">
        <v>26</v>
      </c>
      <c r="E58" s="1" t="s">
        <v>27</v>
      </c>
      <c r="F58" s="1" t="s">
        <v>30</v>
      </c>
      <c r="G58" s="1">
        <v>2</v>
      </c>
      <c r="H58" s="1">
        <v>4</v>
      </c>
      <c r="I58" s="1">
        <v>4</v>
      </c>
      <c r="J58" s="1">
        <v>3</v>
      </c>
      <c r="K58" s="1" t="s">
        <v>130</v>
      </c>
      <c r="L58" s="1" t="s">
        <v>30</v>
      </c>
      <c r="M58" s="1">
        <v>3</v>
      </c>
      <c r="N58" s="1">
        <v>4</v>
      </c>
      <c r="O58" s="1">
        <v>4</v>
      </c>
      <c r="P58" s="1">
        <v>3</v>
      </c>
      <c r="Q58" s="1" t="s">
        <v>150</v>
      </c>
      <c r="R58" s="1" t="s">
        <v>157</v>
      </c>
      <c r="S58" s="1" t="s">
        <v>76</v>
      </c>
      <c r="T58" s="1" t="s">
        <v>85</v>
      </c>
      <c r="U58" s="1" t="s">
        <v>72</v>
      </c>
      <c r="V58" s="1" t="s">
        <v>189</v>
      </c>
      <c r="W58" s="1" t="s">
        <v>37</v>
      </c>
    </row>
    <row r="59" spans="1:23" x14ac:dyDescent="0.2">
      <c r="A59" s="1" t="s">
        <v>45</v>
      </c>
      <c r="B59" s="1" t="s">
        <v>24</v>
      </c>
      <c r="C59" s="1" t="s">
        <v>25</v>
      </c>
      <c r="D59" s="1" t="s">
        <v>26</v>
      </c>
      <c r="E59" s="1" t="s">
        <v>55</v>
      </c>
      <c r="F59" s="1" t="s">
        <v>30</v>
      </c>
      <c r="G59" s="1">
        <v>4</v>
      </c>
      <c r="H59" s="1">
        <v>5</v>
      </c>
      <c r="I59" s="1">
        <v>5</v>
      </c>
      <c r="J59" s="1">
        <v>5</v>
      </c>
      <c r="K59" s="1" t="s">
        <v>39</v>
      </c>
      <c r="L59" s="1" t="s">
        <v>30</v>
      </c>
      <c r="M59" s="1">
        <v>4</v>
      </c>
      <c r="N59" s="1">
        <v>5</v>
      </c>
      <c r="O59" s="1">
        <v>5</v>
      </c>
      <c r="P59" s="1">
        <v>5</v>
      </c>
      <c r="Q59" s="1" t="s">
        <v>150</v>
      </c>
      <c r="R59" s="1" t="s">
        <v>190</v>
      </c>
      <c r="S59" s="1" t="s">
        <v>191</v>
      </c>
      <c r="T59" s="1" t="s">
        <v>34</v>
      </c>
      <c r="U59" s="1" t="s">
        <v>35</v>
      </c>
      <c r="V59" s="1" t="s">
        <v>192</v>
      </c>
      <c r="W59" s="1" t="s">
        <v>37</v>
      </c>
    </row>
    <row r="60" spans="1:23" x14ac:dyDescent="0.2">
      <c r="A60" s="1" t="s">
        <v>45</v>
      </c>
      <c r="B60" s="1" t="s">
        <v>46</v>
      </c>
      <c r="C60" s="1" t="s">
        <v>25</v>
      </c>
      <c r="D60" s="1" t="s">
        <v>26</v>
      </c>
      <c r="E60" s="1" t="s">
        <v>160</v>
      </c>
      <c r="F60" s="1" t="s">
        <v>30</v>
      </c>
      <c r="G60" s="1">
        <v>4</v>
      </c>
      <c r="H60" s="1">
        <v>5</v>
      </c>
      <c r="I60" s="1">
        <v>3</v>
      </c>
      <c r="J60" s="1">
        <v>2</v>
      </c>
      <c r="K60" s="1" t="s">
        <v>193</v>
      </c>
      <c r="L60" s="1" t="s">
        <v>28</v>
      </c>
      <c r="M60" s="1">
        <v>3</v>
      </c>
      <c r="N60" s="1">
        <v>5</v>
      </c>
      <c r="O60" s="1">
        <v>2</v>
      </c>
      <c r="P60" s="1">
        <v>1</v>
      </c>
      <c r="Q60" s="1" t="s">
        <v>57</v>
      </c>
      <c r="R60" s="1" t="s">
        <v>92</v>
      </c>
      <c r="S60" s="1" t="s">
        <v>194</v>
      </c>
      <c r="T60" s="1" t="s">
        <v>85</v>
      </c>
      <c r="U60" s="1" t="s">
        <v>35</v>
      </c>
      <c r="V60" s="1" t="s">
        <v>195</v>
      </c>
      <c r="W60" s="1" t="s">
        <v>37</v>
      </c>
    </row>
    <row r="61" spans="1:23" x14ac:dyDescent="0.2">
      <c r="A61" s="1" t="s">
        <v>23</v>
      </c>
      <c r="B61" s="1" t="s">
        <v>46</v>
      </c>
      <c r="C61" s="1" t="s">
        <v>25</v>
      </c>
      <c r="D61" s="1" t="s">
        <v>26</v>
      </c>
      <c r="E61" s="1" t="s">
        <v>196</v>
      </c>
      <c r="F61" s="1" t="s">
        <v>30</v>
      </c>
      <c r="G61" s="1">
        <v>2</v>
      </c>
      <c r="H61" s="1">
        <v>5</v>
      </c>
      <c r="I61" s="1">
        <v>5</v>
      </c>
      <c r="J61" s="1">
        <v>5</v>
      </c>
      <c r="K61" s="1" t="s">
        <v>62</v>
      </c>
      <c r="L61" s="1" t="s">
        <v>30</v>
      </c>
      <c r="M61" s="1">
        <v>2</v>
      </c>
      <c r="N61" s="1">
        <v>5</v>
      </c>
      <c r="O61" s="1">
        <v>5</v>
      </c>
      <c r="P61" s="1">
        <v>5</v>
      </c>
      <c r="Q61" s="1" t="s">
        <v>150</v>
      </c>
      <c r="R61" s="1" t="s">
        <v>197</v>
      </c>
      <c r="S61" s="1" t="s">
        <v>198</v>
      </c>
      <c r="T61" s="1" t="s">
        <v>34</v>
      </c>
      <c r="U61" s="1" t="s">
        <v>72</v>
      </c>
      <c r="V61" s="1" t="s">
        <v>199</v>
      </c>
      <c r="W61" s="1" t="s">
        <v>37</v>
      </c>
    </row>
    <row r="62" spans="1:23" x14ac:dyDescent="0.2">
      <c r="A62" s="1" t="s">
        <v>23</v>
      </c>
      <c r="B62" s="1" t="s">
        <v>46</v>
      </c>
      <c r="C62" s="1" t="s">
        <v>25</v>
      </c>
      <c r="D62" s="1" t="s">
        <v>26</v>
      </c>
      <c r="E62" s="1" t="s">
        <v>94</v>
      </c>
      <c r="F62" s="1" t="s">
        <v>28</v>
      </c>
      <c r="G62" s="1">
        <v>4</v>
      </c>
      <c r="H62" s="1">
        <v>5</v>
      </c>
      <c r="I62" s="1">
        <v>5</v>
      </c>
      <c r="J62" s="1">
        <v>5</v>
      </c>
      <c r="K62" s="1" t="s">
        <v>193</v>
      </c>
      <c r="L62" s="1" t="s">
        <v>30</v>
      </c>
      <c r="M62" s="1">
        <v>5</v>
      </c>
      <c r="N62" s="1">
        <v>5</v>
      </c>
      <c r="O62" s="1">
        <v>3</v>
      </c>
      <c r="P62" s="1">
        <v>5</v>
      </c>
      <c r="Q62" s="1" t="s">
        <v>69</v>
      </c>
      <c r="R62" s="1" t="s">
        <v>157</v>
      </c>
      <c r="S62" s="1" t="s">
        <v>33</v>
      </c>
      <c r="T62" s="1" t="s">
        <v>85</v>
      </c>
      <c r="U62" s="1" t="s">
        <v>35</v>
      </c>
      <c r="V62" s="1" t="s">
        <v>200</v>
      </c>
      <c r="W62" s="1" t="s">
        <v>35</v>
      </c>
    </row>
    <row r="63" spans="1:23" x14ac:dyDescent="0.2">
      <c r="A63" s="1" t="s">
        <v>45</v>
      </c>
      <c r="B63" s="1" t="s">
        <v>24</v>
      </c>
      <c r="C63" s="1" t="s">
        <v>25</v>
      </c>
      <c r="D63" s="1" t="s">
        <v>26</v>
      </c>
      <c r="E63" s="1" t="s">
        <v>94</v>
      </c>
      <c r="F63" s="1" t="s">
        <v>28</v>
      </c>
      <c r="G63" s="1">
        <v>3</v>
      </c>
      <c r="H63" s="1">
        <v>3</v>
      </c>
      <c r="I63" s="1">
        <v>3</v>
      </c>
      <c r="J63" s="1">
        <v>3</v>
      </c>
      <c r="K63" s="1" t="s">
        <v>39</v>
      </c>
      <c r="L63" s="1" t="s">
        <v>28</v>
      </c>
      <c r="M63" s="1">
        <v>3</v>
      </c>
      <c r="N63" s="1">
        <v>3</v>
      </c>
      <c r="O63" s="1">
        <v>3</v>
      </c>
      <c r="P63" s="1">
        <v>3</v>
      </c>
      <c r="Q63" s="1" t="s">
        <v>150</v>
      </c>
      <c r="R63" s="1" t="s">
        <v>201</v>
      </c>
      <c r="S63" s="1" t="s">
        <v>202</v>
      </c>
      <c r="T63" s="1" t="s">
        <v>34</v>
      </c>
      <c r="U63" s="1" t="s">
        <v>35</v>
      </c>
      <c r="V63" s="1" t="s">
        <v>203</v>
      </c>
      <c r="W63" s="1" t="s">
        <v>37</v>
      </c>
    </row>
    <row r="64" spans="1:23" x14ac:dyDescent="0.2">
      <c r="A64" s="1" t="s">
        <v>45</v>
      </c>
      <c r="B64" s="1" t="s">
        <v>24</v>
      </c>
      <c r="C64" s="1" t="s">
        <v>25</v>
      </c>
      <c r="D64" s="1" t="s">
        <v>26</v>
      </c>
      <c r="E64" s="1" t="s">
        <v>204</v>
      </c>
      <c r="F64" s="1" t="s">
        <v>28</v>
      </c>
      <c r="G64" s="1">
        <v>5</v>
      </c>
      <c r="H64" s="1">
        <v>5</v>
      </c>
      <c r="I64" s="1">
        <v>4</v>
      </c>
      <c r="J64" s="1">
        <v>4</v>
      </c>
      <c r="K64" s="1" t="s">
        <v>130</v>
      </c>
      <c r="L64" s="1" t="s">
        <v>68</v>
      </c>
      <c r="M64" s="1">
        <v>5</v>
      </c>
      <c r="N64" s="1">
        <v>5</v>
      </c>
      <c r="O64" s="1">
        <v>4</v>
      </c>
      <c r="P64" s="1">
        <v>4</v>
      </c>
      <c r="Q64" s="1" t="s">
        <v>49</v>
      </c>
      <c r="R64" s="1" t="s">
        <v>32</v>
      </c>
      <c r="S64" s="1" t="s">
        <v>205</v>
      </c>
      <c r="T64" s="1" t="s">
        <v>34</v>
      </c>
      <c r="U64" s="1" t="s">
        <v>72</v>
      </c>
      <c r="V64" s="1" t="s">
        <v>206</v>
      </c>
      <c r="W64" s="1" t="s">
        <v>37</v>
      </c>
    </row>
    <row r="65" spans="1:23" x14ac:dyDescent="0.2">
      <c r="A65" s="1" t="s">
        <v>45</v>
      </c>
      <c r="B65" s="1" t="s">
        <v>24</v>
      </c>
      <c r="C65" s="1" t="s">
        <v>25</v>
      </c>
      <c r="D65" s="1" t="s">
        <v>66</v>
      </c>
    </row>
    <row r="66" spans="1:23" x14ac:dyDescent="0.2">
      <c r="A66" s="1" t="s">
        <v>45</v>
      </c>
      <c r="B66" s="1" t="s">
        <v>46</v>
      </c>
      <c r="C66" s="1" t="s">
        <v>25</v>
      </c>
      <c r="D66" s="1" t="s">
        <v>26</v>
      </c>
      <c r="E66" s="1" t="s">
        <v>98</v>
      </c>
      <c r="F66" s="1" t="s">
        <v>28</v>
      </c>
      <c r="G66" s="1">
        <v>3</v>
      </c>
      <c r="H66" s="1">
        <v>5</v>
      </c>
      <c r="I66" s="1">
        <v>5</v>
      </c>
      <c r="J66" s="1">
        <v>5</v>
      </c>
      <c r="K66" s="1" t="s">
        <v>149</v>
      </c>
      <c r="L66" s="1" t="s">
        <v>48</v>
      </c>
      <c r="M66" s="1">
        <v>3</v>
      </c>
      <c r="N66" s="1">
        <v>4</v>
      </c>
      <c r="O66" s="1">
        <v>4</v>
      </c>
      <c r="P66" s="1">
        <v>4</v>
      </c>
      <c r="Q66" s="1" t="s">
        <v>57</v>
      </c>
      <c r="R66" s="1" t="s">
        <v>207</v>
      </c>
      <c r="S66" s="1" t="s">
        <v>151</v>
      </c>
      <c r="T66" s="1" t="s">
        <v>85</v>
      </c>
      <c r="U66" s="1" t="s">
        <v>35</v>
      </c>
      <c r="V66" s="1" t="s">
        <v>208</v>
      </c>
      <c r="W66" s="1" t="s">
        <v>37</v>
      </c>
    </row>
    <row r="67" spans="1:23" x14ac:dyDescent="0.2">
      <c r="A67" s="1" t="s">
        <v>23</v>
      </c>
      <c r="B67" s="1" t="s">
        <v>24</v>
      </c>
      <c r="C67" s="1" t="s">
        <v>54</v>
      </c>
      <c r="D67" s="1" t="s">
        <v>26</v>
      </c>
      <c r="E67" s="1" t="s">
        <v>98</v>
      </c>
      <c r="F67" s="1" t="s">
        <v>30</v>
      </c>
      <c r="G67" s="1">
        <v>4</v>
      </c>
      <c r="H67" s="1">
        <v>5</v>
      </c>
      <c r="I67" s="1">
        <v>5</v>
      </c>
      <c r="J67" s="1">
        <v>5</v>
      </c>
      <c r="K67" s="1" t="s">
        <v>62</v>
      </c>
      <c r="L67" s="1" t="s">
        <v>30</v>
      </c>
      <c r="M67" s="1">
        <v>4</v>
      </c>
      <c r="N67" s="1">
        <v>5</v>
      </c>
      <c r="O67" s="1">
        <v>5</v>
      </c>
      <c r="P67" s="1">
        <v>5</v>
      </c>
      <c r="Q67" s="1" t="s">
        <v>150</v>
      </c>
      <c r="R67" s="1" t="s">
        <v>32</v>
      </c>
      <c r="S67" s="1" t="s">
        <v>209</v>
      </c>
      <c r="T67" s="1" t="s">
        <v>85</v>
      </c>
      <c r="U67" s="1" t="s">
        <v>35</v>
      </c>
      <c r="V67" s="1" t="s">
        <v>210</v>
      </c>
      <c r="W67" s="1" t="s">
        <v>37</v>
      </c>
    </row>
    <row r="68" spans="1:23" x14ac:dyDescent="0.2">
      <c r="A68" s="1" t="s">
        <v>23</v>
      </c>
      <c r="B68" s="1" t="s">
        <v>24</v>
      </c>
      <c r="C68" s="1" t="s">
        <v>25</v>
      </c>
      <c r="D68" s="1" t="s">
        <v>26</v>
      </c>
      <c r="E68" s="1" t="s">
        <v>110</v>
      </c>
      <c r="F68" s="1" t="s">
        <v>28</v>
      </c>
      <c r="G68" s="1">
        <v>4</v>
      </c>
      <c r="H68" s="1">
        <v>5</v>
      </c>
      <c r="I68" s="1">
        <v>5</v>
      </c>
      <c r="J68" s="1">
        <v>5</v>
      </c>
      <c r="K68" s="1" t="s">
        <v>193</v>
      </c>
      <c r="L68" s="1" t="s">
        <v>28</v>
      </c>
      <c r="M68" s="1">
        <v>4</v>
      </c>
      <c r="N68" s="1">
        <v>5</v>
      </c>
      <c r="O68" s="1">
        <v>5</v>
      </c>
      <c r="P68" s="1">
        <v>5</v>
      </c>
      <c r="Q68" s="1" t="s">
        <v>69</v>
      </c>
      <c r="R68" s="1" t="s">
        <v>131</v>
      </c>
      <c r="S68" s="1" t="s">
        <v>211</v>
      </c>
      <c r="T68" s="1" t="s">
        <v>85</v>
      </c>
      <c r="U68" s="1" t="s">
        <v>35</v>
      </c>
      <c r="V68" s="1" t="s">
        <v>212</v>
      </c>
      <c r="W68" s="1" t="s">
        <v>37</v>
      </c>
    </row>
    <row r="69" spans="1:23" x14ac:dyDescent="0.2">
      <c r="A69" s="1" t="s">
        <v>23</v>
      </c>
      <c r="B69" s="1" t="s">
        <v>24</v>
      </c>
      <c r="C69" s="1" t="s">
        <v>25</v>
      </c>
      <c r="D69" s="1" t="s">
        <v>26</v>
      </c>
      <c r="E69" s="1" t="s">
        <v>213</v>
      </c>
      <c r="F69" s="1" t="s">
        <v>28</v>
      </c>
      <c r="G69" s="1">
        <v>5</v>
      </c>
      <c r="H69" s="1">
        <v>5</v>
      </c>
      <c r="I69" s="1">
        <v>4</v>
      </c>
      <c r="J69" s="1">
        <v>4</v>
      </c>
      <c r="K69" s="1" t="s">
        <v>67</v>
      </c>
      <c r="L69" s="1" t="s">
        <v>30</v>
      </c>
      <c r="M69" s="1">
        <v>4</v>
      </c>
      <c r="N69" s="1">
        <v>4</v>
      </c>
      <c r="O69" s="1">
        <v>4</v>
      </c>
      <c r="P69" s="1">
        <v>4</v>
      </c>
      <c r="Q69" s="1" t="s">
        <v>214</v>
      </c>
      <c r="R69" s="1" t="s">
        <v>75</v>
      </c>
      <c r="S69" s="1" t="s">
        <v>215</v>
      </c>
      <c r="T69" s="1" t="s">
        <v>34</v>
      </c>
      <c r="U69" s="1" t="s">
        <v>35</v>
      </c>
      <c r="V69" s="1" t="s">
        <v>216</v>
      </c>
      <c r="W69" s="1" t="s">
        <v>37</v>
      </c>
    </row>
    <row r="70" spans="1:23" x14ac:dyDescent="0.2">
      <c r="A70" s="1" t="s">
        <v>23</v>
      </c>
      <c r="B70" s="1" t="s">
        <v>24</v>
      </c>
      <c r="C70" s="1" t="s">
        <v>25</v>
      </c>
      <c r="D70" s="1" t="s">
        <v>66</v>
      </c>
    </row>
    <row r="71" spans="1:23" x14ac:dyDescent="0.2">
      <c r="A71" s="1" t="s">
        <v>23</v>
      </c>
      <c r="B71" s="1" t="s">
        <v>24</v>
      </c>
      <c r="C71" s="1" t="s">
        <v>54</v>
      </c>
      <c r="D71" s="1" t="s">
        <v>26</v>
      </c>
      <c r="E71" s="1" t="s">
        <v>61</v>
      </c>
      <c r="F71" s="1" t="s">
        <v>28</v>
      </c>
      <c r="G71" s="1">
        <v>4</v>
      </c>
      <c r="H71" s="1">
        <v>4</v>
      </c>
      <c r="I71" s="1">
        <v>4</v>
      </c>
      <c r="J71" s="1">
        <v>4</v>
      </c>
      <c r="K71" s="1" t="s">
        <v>156</v>
      </c>
      <c r="L71" s="1" t="s">
        <v>28</v>
      </c>
      <c r="M71" s="1">
        <v>4</v>
      </c>
      <c r="N71" s="1">
        <v>4</v>
      </c>
      <c r="O71" s="1">
        <v>4</v>
      </c>
      <c r="P71" s="1">
        <v>4</v>
      </c>
      <c r="Q71" s="1" t="s">
        <v>150</v>
      </c>
      <c r="R71" s="1" t="s">
        <v>190</v>
      </c>
      <c r="S71" s="1" t="s">
        <v>217</v>
      </c>
      <c r="T71" s="1" t="s">
        <v>85</v>
      </c>
      <c r="U71" s="1" t="s">
        <v>35</v>
      </c>
      <c r="V71" s="1" t="s">
        <v>218</v>
      </c>
      <c r="W71" s="1" t="s">
        <v>37</v>
      </c>
    </row>
    <row r="72" spans="1:23" x14ac:dyDescent="0.2">
      <c r="A72" s="1" t="s">
        <v>23</v>
      </c>
      <c r="B72" s="1" t="s">
        <v>24</v>
      </c>
      <c r="C72" s="1" t="s">
        <v>25</v>
      </c>
      <c r="D72" s="1" t="s">
        <v>26</v>
      </c>
      <c r="E72" s="1" t="s">
        <v>61</v>
      </c>
      <c r="F72" s="1" t="s">
        <v>30</v>
      </c>
      <c r="G72" s="1">
        <v>3</v>
      </c>
      <c r="H72" s="1">
        <v>4</v>
      </c>
      <c r="I72" s="1">
        <v>3</v>
      </c>
      <c r="J72" s="1">
        <v>4</v>
      </c>
      <c r="K72" s="1" t="s">
        <v>156</v>
      </c>
      <c r="L72" s="1" t="s">
        <v>30</v>
      </c>
      <c r="M72" s="1">
        <v>4</v>
      </c>
      <c r="N72" s="1">
        <v>3</v>
      </c>
      <c r="O72" s="1">
        <v>4</v>
      </c>
      <c r="P72" s="1">
        <v>3</v>
      </c>
      <c r="Q72" s="1" t="s">
        <v>103</v>
      </c>
      <c r="R72" s="1" t="s">
        <v>157</v>
      </c>
      <c r="S72" s="1" t="s">
        <v>219</v>
      </c>
      <c r="T72" s="1" t="s">
        <v>52</v>
      </c>
      <c r="U72" s="1" t="s">
        <v>35</v>
      </c>
      <c r="V72" s="1" t="s">
        <v>220</v>
      </c>
      <c r="W72" s="1" t="s">
        <v>37</v>
      </c>
    </row>
    <row r="73" spans="1:23" x14ac:dyDescent="0.2">
      <c r="A73" s="1" t="s">
        <v>23</v>
      </c>
      <c r="B73" s="1" t="s">
        <v>24</v>
      </c>
      <c r="C73" s="1" t="s">
        <v>54</v>
      </c>
      <c r="D73" s="1" t="s">
        <v>26</v>
      </c>
      <c r="E73" s="1" t="s">
        <v>221</v>
      </c>
      <c r="F73" s="1" t="s">
        <v>28</v>
      </c>
      <c r="G73" s="1">
        <v>5</v>
      </c>
      <c r="H73" s="1">
        <v>5</v>
      </c>
      <c r="I73" s="1">
        <v>5</v>
      </c>
      <c r="J73" s="1">
        <v>4</v>
      </c>
      <c r="K73" s="1" t="s">
        <v>130</v>
      </c>
      <c r="L73" s="1" t="s">
        <v>30</v>
      </c>
      <c r="M73" s="1">
        <v>4</v>
      </c>
      <c r="N73" s="1">
        <v>5</v>
      </c>
      <c r="O73" s="1">
        <v>5</v>
      </c>
      <c r="P73" s="1">
        <v>4</v>
      </c>
      <c r="Q73" s="1" t="s">
        <v>150</v>
      </c>
      <c r="R73" s="1" t="s">
        <v>157</v>
      </c>
      <c r="S73" s="1" t="s">
        <v>151</v>
      </c>
      <c r="T73" s="1" t="s">
        <v>43</v>
      </c>
      <c r="U73" s="1" t="s">
        <v>35</v>
      </c>
      <c r="V73" s="1" t="s">
        <v>222</v>
      </c>
      <c r="W73" s="1" t="s">
        <v>35</v>
      </c>
    </row>
    <row r="74" spans="1:23" x14ac:dyDescent="0.2">
      <c r="A74" s="1" t="s">
        <v>45</v>
      </c>
      <c r="B74" s="1" t="s">
        <v>46</v>
      </c>
      <c r="C74" s="1" t="s">
        <v>54</v>
      </c>
      <c r="D74" s="1" t="s">
        <v>26</v>
      </c>
      <c r="E74" s="1" t="s">
        <v>223</v>
      </c>
      <c r="F74" s="1" t="s">
        <v>30</v>
      </c>
      <c r="G74" s="1">
        <v>4</v>
      </c>
      <c r="H74" s="1">
        <v>3</v>
      </c>
      <c r="I74" s="1">
        <v>3</v>
      </c>
      <c r="J74" s="1">
        <v>4</v>
      </c>
      <c r="K74" s="1" t="s">
        <v>224</v>
      </c>
      <c r="L74" s="1" t="s">
        <v>30</v>
      </c>
      <c r="M74" s="1">
        <v>4</v>
      </c>
      <c r="N74" s="1">
        <v>5</v>
      </c>
      <c r="O74" s="1">
        <v>5</v>
      </c>
      <c r="P74" s="1">
        <v>4</v>
      </c>
      <c r="Q74" s="1" t="s">
        <v>150</v>
      </c>
      <c r="R74" s="1" t="s">
        <v>225</v>
      </c>
      <c r="S74" s="1" t="s">
        <v>211</v>
      </c>
      <c r="T74" s="1" t="s">
        <v>43</v>
      </c>
      <c r="U74" s="1" t="s">
        <v>35</v>
      </c>
      <c r="V74" s="1" t="s">
        <v>226</v>
      </c>
      <c r="W74" s="1" t="s">
        <v>37</v>
      </c>
    </row>
    <row r="75" spans="1:23" x14ac:dyDescent="0.2">
      <c r="A75" s="1" t="s">
        <v>23</v>
      </c>
      <c r="B75" s="1" t="s">
        <v>46</v>
      </c>
      <c r="C75" s="1" t="s">
        <v>54</v>
      </c>
      <c r="D75" s="1" t="s">
        <v>26</v>
      </c>
      <c r="E75" s="1" t="s">
        <v>98</v>
      </c>
      <c r="F75" s="1" t="s">
        <v>30</v>
      </c>
      <c r="G75" s="1">
        <v>5</v>
      </c>
      <c r="H75" s="1">
        <v>5</v>
      </c>
      <c r="I75" s="1">
        <v>5</v>
      </c>
      <c r="J75" s="1">
        <v>4</v>
      </c>
      <c r="K75" s="1" t="s">
        <v>62</v>
      </c>
      <c r="L75" s="1" t="s">
        <v>30</v>
      </c>
      <c r="M75" s="1">
        <v>5</v>
      </c>
      <c r="N75" s="1">
        <v>5</v>
      </c>
      <c r="O75" s="1">
        <v>3</v>
      </c>
      <c r="P75" s="1">
        <v>5</v>
      </c>
      <c r="Q75" s="1" t="s">
        <v>69</v>
      </c>
      <c r="R75" s="1" t="s">
        <v>157</v>
      </c>
      <c r="S75" s="1" t="s">
        <v>114</v>
      </c>
      <c r="T75" s="1" t="s">
        <v>43</v>
      </c>
      <c r="U75" s="1" t="s">
        <v>35</v>
      </c>
      <c r="V75" s="1" t="s">
        <v>227</v>
      </c>
      <c r="W75" s="1" t="s">
        <v>37</v>
      </c>
    </row>
    <row r="76" spans="1:23" x14ac:dyDescent="0.2">
      <c r="A76" s="1" t="s">
        <v>23</v>
      </c>
      <c r="B76" s="1" t="s">
        <v>24</v>
      </c>
      <c r="C76" s="1" t="s">
        <v>54</v>
      </c>
      <c r="D76" s="1" t="s">
        <v>26</v>
      </c>
      <c r="E76" s="1" t="s">
        <v>228</v>
      </c>
      <c r="F76" s="1" t="s">
        <v>68</v>
      </c>
      <c r="G76" s="1">
        <v>5</v>
      </c>
      <c r="H76" s="1">
        <v>5</v>
      </c>
      <c r="I76" s="1">
        <v>5</v>
      </c>
      <c r="J76" s="1">
        <v>5</v>
      </c>
      <c r="K76" s="1" t="s">
        <v>193</v>
      </c>
      <c r="L76" s="1" t="s">
        <v>28</v>
      </c>
      <c r="M76" s="1">
        <v>4</v>
      </c>
      <c r="N76" s="1">
        <v>5</v>
      </c>
      <c r="O76" s="1">
        <v>5</v>
      </c>
      <c r="P76" s="1">
        <v>4</v>
      </c>
      <c r="Q76" s="1" t="s">
        <v>69</v>
      </c>
      <c r="R76" s="1" t="s">
        <v>225</v>
      </c>
      <c r="S76" s="1" t="s">
        <v>158</v>
      </c>
      <c r="T76" s="1" t="s">
        <v>85</v>
      </c>
      <c r="U76" s="1" t="s">
        <v>35</v>
      </c>
      <c r="V76" s="1" t="s">
        <v>229</v>
      </c>
      <c r="W76" s="1" t="s">
        <v>37</v>
      </c>
    </row>
    <row r="77" spans="1:23" x14ac:dyDescent="0.2">
      <c r="A77" s="1" t="s">
        <v>23</v>
      </c>
      <c r="B77" s="1" t="s">
        <v>46</v>
      </c>
      <c r="C77" s="1" t="s">
        <v>54</v>
      </c>
      <c r="D77" s="1" t="s">
        <v>26</v>
      </c>
      <c r="E77" s="1" t="s">
        <v>98</v>
      </c>
      <c r="F77" s="1" t="s">
        <v>30</v>
      </c>
      <c r="G77" s="1">
        <v>5</v>
      </c>
      <c r="H77" s="1">
        <v>5</v>
      </c>
      <c r="I77" s="1">
        <v>4</v>
      </c>
      <c r="J77" s="1">
        <v>4</v>
      </c>
      <c r="K77" s="1" t="s">
        <v>39</v>
      </c>
      <c r="L77" s="1" t="s">
        <v>68</v>
      </c>
      <c r="M77" s="1">
        <v>5</v>
      </c>
      <c r="N77" s="1">
        <v>5</v>
      </c>
      <c r="O77" s="1">
        <v>3</v>
      </c>
      <c r="P77" s="1">
        <v>5</v>
      </c>
      <c r="Q77" s="1" t="s">
        <v>230</v>
      </c>
      <c r="R77" s="1" t="s">
        <v>157</v>
      </c>
      <c r="S77" s="1" t="s">
        <v>231</v>
      </c>
      <c r="T77" s="1" t="s">
        <v>34</v>
      </c>
      <c r="U77" s="1" t="s">
        <v>35</v>
      </c>
      <c r="V77" s="1" t="s">
        <v>232</v>
      </c>
      <c r="W77" s="1" t="s">
        <v>37</v>
      </c>
    </row>
    <row r="78" spans="1:23" x14ac:dyDescent="0.2">
      <c r="A78" s="1" t="s">
        <v>45</v>
      </c>
      <c r="B78" s="1" t="s">
        <v>24</v>
      </c>
      <c r="C78" s="1" t="s">
        <v>25</v>
      </c>
      <c r="D78" s="1" t="s">
        <v>26</v>
      </c>
      <c r="E78" s="1" t="s">
        <v>113</v>
      </c>
      <c r="F78" s="1" t="s">
        <v>30</v>
      </c>
      <c r="G78" s="1">
        <v>3</v>
      </c>
      <c r="H78" s="1">
        <v>5</v>
      </c>
      <c r="I78" s="1">
        <v>4</v>
      </c>
      <c r="J78" s="1">
        <v>5</v>
      </c>
      <c r="K78" s="1" t="s">
        <v>39</v>
      </c>
      <c r="L78" s="1" t="s">
        <v>30</v>
      </c>
      <c r="M78" s="1">
        <v>3</v>
      </c>
      <c r="N78" s="1">
        <v>5</v>
      </c>
      <c r="O78" s="1">
        <v>4</v>
      </c>
      <c r="P78" s="1">
        <v>5</v>
      </c>
      <c r="Q78" s="1" t="s">
        <v>57</v>
      </c>
      <c r="R78" s="1" t="s">
        <v>50</v>
      </c>
      <c r="S78" s="1" t="s">
        <v>233</v>
      </c>
      <c r="T78" s="1" t="s">
        <v>85</v>
      </c>
      <c r="U78" s="1" t="s">
        <v>35</v>
      </c>
      <c r="V78" s="1" t="s">
        <v>234</v>
      </c>
      <c r="W78" s="1" t="s">
        <v>37</v>
      </c>
    </row>
    <row r="79" spans="1:23" x14ac:dyDescent="0.2">
      <c r="A79" s="1" t="s">
        <v>23</v>
      </c>
      <c r="B79" s="1" t="s">
        <v>24</v>
      </c>
      <c r="C79" s="1" t="s">
        <v>54</v>
      </c>
      <c r="D79" s="1" t="s">
        <v>26</v>
      </c>
      <c r="E79" s="1" t="s">
        <v>98</v>
      </c>
      <c r="F79" s="1" t="s">
        <v>30</v>
      </c>
      <c r="G79" s="1">
        <v>5</v>
      </c>
      <c r="H79" s="1">
        <v>5</v>
      </c>
      <c r="I79" s="1">
        <v>5</v>
      </c>
      <c r="J79" s="1">
        <v>5</v>
      </c>
      <c r="K79" s="1" t="s">
        <v>91</v>
      </c>
      <c r="L79" s="1" t="s">
        <v>30</v>
      </c>
      <c r="M79" s="1">
        <v>5</v>
      </c>
      <c r="N79" s="1">
        <v>5</v>
      </c>
      <c r="O79" s="1">
        <v>5</v>
      </c>
      <c r="P79" s="1">
        <v>5</v>
      </c>
      <c r="Q79" s="1" t="s">
        <v>103</v>
      </c>
      <c r="R79" s="1" t="s">
        <v>222</v>
      </c>
      <c r="S79" s="1" t="s">
        <v>235</v>
      </c>
      <c r="T79" s="1" t="s">
        <v>85</v>
      </c>
      <c r="U79" s="1" t="s">
        <v>35</v>
      </c>
      <c r="V79" s="1" t="s">
        <v>236</v>
      </c>
      <c r="W79" s="1" t="s">
        <v>37</v>
      </c>
    </row>
    <row r="80" spans="1:23" x14ac:dyDescent="0.2">
      <c r="A80" s="1" t="s">
        <v>23</v>
      </c>
      <c r="B80" s="1" t="s">
        <v>46</v>
      </c>
      <c r="C80" s="1" t="s">
        <v>25</v>
      </c>
      <c r="D80" s="1" t="s">
        <v>26</v>
      </c>
      <c r="E80" s="1" t="s">
        <v>101</v>
      </c>
      <c r="F80" s="1" t="s">
        <v>28</v>
      </c>
      <c r="G80" s="1">
        <v>5</v>
      </c>
      <c r="H80" s="1">
        <v>5</v>
      </c>
      <c r="I80" s="1">
        <v>4</v>
      </c>
      <c r="J80" s="1">
        <v>5</v>
      </c>
      <c r="K80" s="1" t="s">
        <v>62</v>
      </c>
      <c r="L80" s="1" t="s">
        <v>28</v>
      </c>
      <c r="M80" s="1">
        <v>3</v>
      </c>
      <c r="N80" s="1">
        <v>4</v>
      </c>
      <c r="O80" s="1">
        <v>4</v>
      </c>
      <c r="P80" s="1">
        <v>4</v>
      </c>
      <c r="Q80" s="1" t="s">
        <v>237</v>
      </c>
      <c r="R80" s="1" t="s">
        <v>157</v>
      </c>
      <c r="S80" s="1" t="s">
        <v>205</v>
      </c>
      <c r="T80" s="1" t="s">
        <v>34</v>
      </c>
      <c r="U80" s="1" t="s">
        <v>35</v>
      </c>
      <c r="V80" s="1" t="s">
        <v>238</v>
      </c>
      <c r="W80" s="1" t="s">
        <v>37</v>
      </c>
    </row>
    <row r="81" spans="1:23" x14ac:dyDescent="0.2">
      <c r="A81" s="1" t="s">
        <v>23</v>
      </c>
      <c r="B81" s="1" t="s">
        <v>46</v>
      </c>
      <c r="C81" s="1" t="s">
        <v>54</v>
      </c>
      <c r="D81" s="1" t="s">
        <v>26</v>
      </c>
      <c r="E81" s="1" t="s">
        <v>239</v>
      </c>
      <c r="F81" s="1" t="s">
        <v>30</v>
      </c>
      <c r="G81" s="1">
        <v>5</v>
      </c>
      <c r="H81" s="1">
        <v>5</v>
      </c>
      <c r="I81" s="1">
        <v>5</v>
      </c>
      <c r="J81" s="1">
        <v>5</v>
      </c>
      <c r="K81" s="1" t="s">
        <v>239</v>
      </c>
      <c r="L81" s="1" t="s">
        <v>30</v>
      </c>
      <c r="M81" s="1">
        <v>5</v>
      </c>
      <c r="N81" s="1">
        <v>5</v>
      </c>
      <c r="O81" s="1">
        <v>5</v>
      </c>
      <c r="P81" s="1">
        <v>5</v>
      </c>
      <c r="Q81" s="1" t="s">
        <v>57</v>
      </c>
      <c r="R81" s="1" t="s">
        <v>41</v>
      </c>
      <c r="S81" s="1" t="s">
        <v>166</v>
      </c>
      <c r="T81" s="1" t="s">
        <v>34</v>
      </c>
      <c r="U81" s="1" t="s">
        <v>35</v>
      </c>
      <c r="V81" s="1" t="s">
        <v>120</v>
      </c>
      <c r="W81" s="1" t="s">
        <v>37</v>
      </c>
    </row>
    <row r="82" spans="1:23" x14ac:dyDescent="0.2">
      <c r="A82" s="1" t="s">
        <v>23</v>
      </c>
      <c r="B82" s="1" t="s">
        <v>46</v>
      </c>
      <c r="C82" s="1" t="s">
        <v>54</v>
      </c>
      <c r="D82" s="1" t="s">
        <v>26</v>
      </c>
      <c r="E82" s="1" t="s">
        <v>240</v>
      </c>
      <c r="F82" s="1" t="s">
        <v>30</v>
      </c>
      <c r="G82" s="1">
        <v>4</v>
      </c>
      <c r="H82" s="1">
        <v>4</v>
      </c>
      <c r="I82" s="1">
        <v>4</v>
      </c>
      <c r="J82" s="1">
        <v>4</v>
      </c>
      <c r="K82" s="1" t="s">
        <v>241</v>
      </c>
      <c r="L82" s="1" t="s">
        <v>28</v>
      </c>
      <c r="M82" s="1">
        <v>4</v>
      </c>
      <c r="N82" s="1">
        <v>4</v>
      </c>
      <c r="O82" s="1">
        <v>4</v>
      </c>
      <c r="P82" s="1">
        <v>4</v>
      </c>
      <c r="Q82" s="1" t="s">
        <v>150</v>
      </c>
      <c r="R82" s="1" t="s">
        <v>242</v>
      </c>
      <c r="S82" s="1" t="s">
        <v>139</v>
      </c>
      <c r="T82" s="1" t="s">
        <v>85</v>
      </c>
      <c r="U82" s="1" t="s">
        <v>35</v>
      </c>
      <c r="V82" s="1" t="s">
        <v>243</v>
      </c>
      <c r="W82" s="1" t="s">
        <v>37</v>
      </c>
    </row>
    <row r="83" spans="1:23" x14ac:dyDescent="0.2">
      <c r="A83" s="1" t="s">
        <v>23</v>
      </c>
      <c r="B83" s="1" t="s">
        <v>24</v>
      </c>
      <c r="C83" s="1" t="s">
        <v>54</v>
      </c>
      <c r="D83" s="1" t="s">
        <v>26</v>
      </c>
      <c r="E83" s="1" t="s">
        <v>228</v>
      </c>
      <c r="F83" s="1" t="s">
        <v>30</v>
      </c>
      <c r="G83" s="1">
        <v>5</v>
      </c>
      <c r="H83" s="1">
        <v>4</v>
      </c>
      <c r="I83" s="1">
        <v>4</v>
      </c>
      <c r="J83" s="1">
        <v>4</v>
      </c>
      <c r="K83" s="1" t="s">
        <v>39</v>
      </c>
      <c r="L83" s="1" t="s">
        <v>28</v>
      </c>
      <c r="M83" s="1">
        <v>4</v>
      </c>
      <c r="N83" s="1">
        <v>5</v>
      </c>
      <c r="O83" s="1">
        <v>5</v>
      </c>
      <c r="P83" s="1">
        <v>5</v>
      </c>
      <c r="Q83" s="1" t="s">
        <v>187</v>
      </c>
      <c r="R83" s="1" t="s">
        <v>181</v>
      </c>
      <c r="S83" s="1" t="s">
        <v>42</v>
      </c>
      <c r="T83" s="1" t="s">
        <v>85</v>
      </c>
      <c r="U83" s="1" t="s">
        <v>35</v>
      </c>
      <c r="V83" s="1" t="s">
        <v>85</v>
      </c>
      <c r="W83" s="1" t="s">
        <v>37</v>
      </c>
    </row>
    <row r="84" spans="1:23" x14ac:dyDescent="0.2">
      <c r="A84" s="1" t="s">
        <v>23</v>
      </c>
      <c r="B84" s="1" t="s">
        <v>24</v>
      </c>
      <c r="C84" s="1" t="s">
        <v>25</v>
      </c>
      <c r="D84" s="1" t="s">
        <v>26</v>
      </c>
      <c r="E84" s="1" t="s">
        <v>61</v>
      </c>
      <c r="F84" s="1" t="s">
        <v>30</v>
      </c>
      <c r="G84" s="1">
        <v>5</v>
      </c>
      <c r="H84" s="1">
        <v>4</v>
      </c>
      <c r="I84" s="1">
        <v>3</v>
      </c>
      <c r="J84" s="1">
        <v>3</v>
      </c>
      <c r="K84" s="1" t="s">
        <v>91</v>
      </c>
      <c r="L84" s="1" t="s">
        <v>30</v>
      </c>
      <c r="M84" s="1">
        <v>5</v>
      </c>
      <c r="N84" s="1">
        <v>4</v>
      </c>
      <c r="O84" s="1">
        <v>3</v>
      </c>
      <c r="P84" s="1">
        <v>3</v>
      </c>
      <c r="Q84" s="1" t="s">
        <v>150</v>
      </c>
      <c r="R84" s="1" t="s">
        <v>157</v>
      </c>
      <c r="S84" s="1" t="s">
        <v>236</v>
      </c>
      <c r="T84" s="1" t="s">
        <v>52</v>
      </c>
      <c r="U84" s="1" t="s">
        <v>72</v>
      </c>
      <c r="V84" s="1" t="s">
        <v>244</v>
      </c>
      <c r="W84" s="1" t="s">
        <v>37</v>
      </c>
    </row>
    <row r="85" spans="1:23" x14ac:dyDescent="0.2">
      <c r="A85" s="1" t="s">
        <v>23</v>
      </c>
      <c r="B85" s="1" t="s">
        <v>24</v>
      </c>
      <c r="C85" s="1" t="s">
        <v>54</v>
      </c>
      <c r="D85" s="1" t="s">
        <v>26</v>
      </c>
      <c r="E85" s="1" t="s">
        <v>245</v>
      </c>
      <c r="F85" s="1" t="s">
        <v>28</v>
      </c>
      <c r="G85" s="1">
        <v>4</v>
      </c>
      <c r="H85" s="1">
        <v>3</v>
      </c>
      <c r="I85" s="1">
        <v>3</v>
      </c>
      <c r="J85" s="1">
        <v>3</v>
      </c>
      <c r="K85" s="1" t="s">
        <v>130</v>
      </c>
      <c r="L85" s="1" t="s">
        <v>28</v>
      </c>
      <c r="M85" s="1">
        <v>4</v>
      </c>
      <c r="N85" s="1">
        <v>4</v>
      </c>
      <c r="O85" s="1">
        <v>3</v>
      </c>
      <c r="P85" s="1">
        <v>4</v>
      </c>
      <c r="Q85" s="1" t="s">
        <v>31</v>
      </c>
      <c r="R85" s="1" t="s">
        <v>41</v>
      </c>
      <c r="S85" s="1" t="s">
        <v>246</v>
      </c>
      <c r="T85" s="1" t="s">
        <v>85</v>
      </c>
      <c r="U85" s="1" t="s">
        <v>35</v>
      </c>
      <c r="V85" s="1" t="s">
        <v>247</v>
      </c>
      <c r="W85" s="1" t="s">
        <v>37</v>
      </c>
    </row>
    <row r="86" spans="1:23" x14ac:dyDescent="0.2">
      <c r="A86" s="1" t="s">
        <v>45</v>
      </c>
      <c r="B86" s="1" t="s">
        <v>46</v>
      </c>
      <c r="C86" s="1" t="s">
        <v>25</v>
      </c>
      <c r="D86" s="1" t="s">
        <v>26</v>
      </c>
      <c r="E86" s="1" t="s">
        <v>248</v>
      </c>
      <c r="F86" s="1" t="s">
        <v>30</v>
      </c>
      <c r="G86" s="1">
        <v>4</v>
      </c>
      <c r="H86" s="1">
        <v>5</v>
      </c>
      <c r="I86" s="1">
        <v>5</v>
      </c>
      <c r="J86" s="1">
        <v>4</v>
      </c>
      <c r="K86" s="1" t="s">
        <v>249</v>
      </c>
      <c r="L86" s="1" t="s">
        <v>30</v>
      </c>
      <c r="M86" s="1">
        <v>3</v>
      </c>
      <c r="N86" s="1">
        <v>4</v>
      </c>
      <c r="O86" s="1">
        <v>3</v>
      </c>
      <c r="P86" s="1">
        <v>5</v>
      </c>
      <c r="Q86" s="1" t="s">
        <v>175</v>
      </c>
      <c r="R86" s="1" t="s">
        <v>41</v>
      </c>
      <c r="S86" s="1" t="s">
        <v>250</v>
      </c>
      <c r="T86" s="1" t="s">
        <v>43</v>
      </c>
      <c r="U86" s="1" t="s">
        <v>35</v>
      </c>
      <c r="V86" s="1" t="s">
        <v>251</v>
      </c>
      <c r="W86" s="1" t="s">
        <v>37</v>
      </c>
    </row>
    <row r="87" spans="1:23" x14ac:dyDescent="0.2">
      <c r="A87" s="1" t="s">
        <v>23</v>
      </c>
      <c r="B87" s="1" t="s">
        <v>24</v>
      </c>
      <c r="C87" s="1" t="s">
        <v>54</v>
      </c>
      <c r="D87" s="1" t="s">
        <v>26</v>
      </c>
      <c r="E87" s="1" t="s">
        <v>113</v>
      </c>
      <c r="F87" s="1" t="s">
        <v>30</v>
      </c>
      <c r="G87" s="1">
        <v>4</v>
      </c>
      <c r="H87" s="1">
        <v>4</v>
      </c>
      <c r="I87" s="1">
        <v>4</v>
      </c>
      <c r="J87" s="1">
        <v>5</v>
      </c>
      <c r="K87" s="1" t="s">
        <v>39</v>
      </c>
      <c r="L87" s="1" t="s">
        <v>30</v>
      </c>
      <c r="M87" s="1">
        <v>4</v>
      </c>
      <c r="N87" s="1">
        <v>4</v>
      </c>
      <c r="O87" s="1">
        <v>4</v>
      </c>
      <c r="P87" s="1">
        <v>5</v>
      </c>
      <c r="Q87" s="1" t="s">
        <v>150</v>
      </c>
      <c r="R87" s="1" t="s">
        <v>252</v>
      </c>
      <c r="S87" s="1" t="s">
        <v>253</v>
      </c>
      <c r="T87" s="1" t="s">
        <v>85</v>
      </c>
      <c r="U87" s="1" t="s">
        <v>72</v>
      </c>
      <c r="V87" s="1" t="s">
        <v>254</v>
      </c>
      <c r="W87" s="1" t="s">
        <v>37</v>
      </c>
    </row>
    <row r="88" spans="1:23" x14ac:dyDescent="0.2">
      <c r="A88" s="1" t="s">
        <v>23</v>
      </c>
      <c r="B88" s="1" t="s">
        <v>46</v>
      </c>
      <c r="C88" s="1" t="s">
        <v>54</v>
      </c>
      <c r="D88" s="1" t="s">
        <v>66</v>
      </c>
    </row>
    <row r="89" spans="1:23" x14ac:dyDescent="0.2">
      <c r="A89" s="1" t="s">
        <v>45</v>
      </c>
      <c r="B89" s="1" t="s">
        <v>24</v>
      </c>
      <c r="C89" s="1" t="s">
        <v>54</v>
      </c>
      <c r="D89" s="1" t="s">
        <v>26</v>
      </c>
      <c r="E89" s="1" t="s">
        <v>101</v>
      </c>
      <c r="F89" s="1" t="s">
        <v>28</v>
      </c>
      <c r="G89" s="1">
        <v>3</v>
      </c>
      <c r="H89" s="1">
        <v>5</v>
      </c>
      <c r="I89" s="1">
        <v>5</v>
      </c>
      <c r="J89" s="1">
        <v>4</v>
      </c>
      <c r="K89" s="1" t="s">
        <v>102</v>
      </c>
      <c r="L89" s="1" t="s">
        <v>68</v>
      </c>
      <c r="M89" s="1">
        <v>3</v>
      </c>
      <c r="N89" s="1">
        <v>5</v>
      </c>
      <c r="O89" s="1">
        <v>5</v>
      </c>
      <c r="P89" s="1">
        <v>4</v>
      </c>
      <c r="Q89" s="1" t="s">
        <v>214</v>
      </c>
      <c r="R89" s="1" t="s">
        <v>41</v>
      </c>
      <c r="S89" s="1" t="s">
        <v>255</v>
      </c>
      <c r="T89" s="1" t="s">
        <v>34</v>
      </c>
      <c r="U89" s="1" t="s">
        <v>35</v>
      </c>
      <c r="V89" s="1" t="s">
        <v>256</v>
      </c>
      <c r="W89" s="1" t="s">
        <v>35</v>
      </c>
    </row>
    <row r="90" spans="1:23" x14ac:dyDescent="0.2">
      <c r="A90" s="1" t="s">
        <v>45</v>
      </c>
      <c r="B90" s="1" t="s">
        <v>24</v>
      </c>
      <c r="C90" s="1" t="s">
        <v>54</v>
      </c>
      <c r="D90" s="1" t="s">
        <v>26</v>
      </c>
      <c r="E90" s="1" t="s">
        <v>113</v>
      </c>
      <c r="F90" s="1" t="s">
        <v>30</v>
      </c>
      <c r="G90" s="1">
        <v>4</v>
      </c>
      <c r="H90" s="1">
        <v>5</v>
      </c>
      <c r="I90" s="1">
        <v>5</v>
      </c>
      <c r="J90" s="1">
        <v>5</v>
      </c>
      <c r="K90" s="1" t="s">
        <v>95</v>
      </c>
      <c r="L90" s="1" t="s">
        <v>28</v>
      </c>
      <c r="M90" s="1">
        <v>5</v>
      </c>
      <c r="N90" s="1">
        <v>5</v>
      </c>
      <c r="O90" s="1">
        <v>5</v>
      </c>
      <c r="P90" s="1">
        <v>5</v>
      </c>
      <c r="Q90" s="1" t="s">
        <v>49</v>
      </c>
      <c r="R90" s="1" t="s">
        <v>165</v>
      </c>
      <c r="S90" s="1" t="s">
        <v>114</v>
      </c>
      <c r="T90" s="1" t="s">
        <v>43</v>
      </c>
      <c r="U90" s="1" t="s">
        <v>35</v>
      </c>
      <c r="V90" s="1" t="s">
        <v>257</v>
      </c>
      <c r="W90" s="1" t="s">
        <v>37</v>
      </c>
    </row>
    <row r="91" spans="1:23" x14ac:dyDescent="0.2">
      <c r="A91" s="1" t="s">
        <v>23</v>
      </c>
      <c r="B91" s="1" t="s">
        <v>46</v>
      </c>
      <c r="C91" s="1" t="s">
        <v>54</v>
      </c>
      <c r="D91" s="1" t="s">
        <v>26</v>
      </c>
      <c r="E91" s="1" t="s">
        <v>113</v>
      </c>
      <c r="F91" s="1" t="s">
        <v>28</v>
      </c>
      <c r="G91" s="1">
        <v>3</v>
      </c>
      <c r="H91" s="1">
        <v>5</v>
      </c>
      <c r="I91" s="1">
        <v>5</v>
      </c>
      <c r="J91" s="1">
        <v>5</v>
      </c>
      <c r="K91" s="1" t="s">
        <v>258</v>
      </c>
      <c r="L91" s="1" t="s">
        <v>30</v>
      </c>
      <c r="M91" s="1">
        <v>4</v>
      </c>
      <c r="N91" s="1">
        <v>3</v>
      </c>
      <c r="O91" s="1">
        <v>3</v>
      </c>
      <c r="P91" s="1">
        <v>5</v>
      </c>
      <c r="Q91" s="1" t="s">
        <v>69</v>
      </c>
      <c r="R91" s="1" t="s">
        <v>63</v>
      </c>
      <c r="S91" s="1" t="s">
        <v>211</v>
      </c>
      <c r="T91" s="1" t="s">
        <v>34</v>
      </c>
      <c r="U91" s="1" t="s">
        <v>35</v>
      </c>
      <c r="V91" s="1" t="s">
        <v>259</v>
      </c>
      <c r="W91" s="1" t="s">
        <v>37</v>
      </c>
    </row>
    <row r="92" spans="1:23" x14ac:dyDescent="0.2">
      <c r="A92" s="1" t="s">
        <v>45</v>
      </c>
      <c r="B92" s="1" t="s">
        <v>24</v>
      </c>
      <c r="C92" s="1" t="s">
        <v>54</v>
      </c>
      <c r="D92" s="1" t="s">
        <v>26</v>
      </c>
      <c r="E92" s="1" t="s">
        <v>98</v>
      </c>
      <c r="F92" s="1" t="s">
        <v>30</v>
      </c>
      <c r="G92" s="1">
        <v>3</v>
      </c>
      <c r="H92" s="1">
        <v>5</v>
      </c>
      <c r="I92" s="1">
        <v>4</v>
      </c>
      <c r="J92" s="1">
        <v>4</v>
      </c>
      <c r="K92" s="1" t="s">
        <v>102</v>
      </c>
      <c r="L92" s="1" t="s">
        <v>30</v>
      </c>
      <c r="M92" s="1">
        <v>3</v>
      </c>
      <c r="N92" s="1">
        <v>5</v>
      </c>
      <c r="O92" s="1">
        <v>3</v>
      </c>
      <c r="P92" s="1">
        <v>3</v>
      </c>
      <c r="Q92" s="1" t="s">
        <v>49</v>
      </c>
      <c r="R92" s="1" t="s">
        <v>260</v>
      </c>
      <c r="S92" s="1" t="s">
        <v>166</v>
      </c>
      <c r="T92" s="1" t="s">
        <v>34</v>
      </c>
      <c r="U92" s="1" t="s">
        <v>35</v>
      </c>
      <c r="V92" s="1" t="s">
        <v>261</v>
      </c>
      <c r="W92" s="1" t="s">
        <v>37</v>
      </c>
    </row>
    <row r="93" spans="1:23" x14ac:dyDescent="0.2">
      <c r="A93" s="1" t="s">
        <v>45</v>
      </c>
      <c r="B93" s="1" t="s">
        <v>46</v>
      </c>
      <c r="C93" s="1" t="s">
        <v>54</v>
      </c>
      <c r="D93" s="1" t="s">
        <v>26</v>
      </c>
      <c r="E93" s="1" t="s">
        <v>61</v>
      </c>
      <c r="F93" s="1" t="s">
        <v>28</v>
      </c>
      <c r="G93" s="1">
        <v>5</v>
      </c>
      <c r="H93" s="1">
        <v>3</v>
      </c>
      <c r="I93" s="1">
        <v>3</v>
      </c>
      <c r="J93" s="1">
        <v>4</v>
      </c>
      <c r="K93" s="1" t="s">
        <v>262</v>
      </c>
      <c r="L93" s="1" t="s">
        <v>28</v>
      </c>
      <c r="M93" s="1">
        <v>3</v>
      </c>
      <c r="N93" s="1">
        <v>5</v>
      </c>
      <c r="O93" s="1">
        <v>4</v>
      </c>
      <c r="P93" s="1">
        <v>2</v>
      </c>
      <c r="Q93" s="1" t="s">
        <v>69</v>
      </c>
      <c r="R93" s="1" t="s">
        <v>263</v>
      </c>
      <c r="S93" s="1" t="s">
        <v>264</v>
      </c>
      <c r="T93" s="1" t="s">
        <v>85</v>
      </c>
      <c r="U93" s="1" t="s">
        <v>35</v>
      </c>
      <c r="V93" s="1" t="s">
        <v>265</v>
      </c>
      <c r="W93" s="1" t="s">
        <v>37</v>
      </c>
    </row>
    <row r="94" spans="1:23" x14ac:dyDescent="0.2">
      <c r="A94" s="1" t="s">
        <v>23</v>
      </c>
      <c r="B94" s="1" t="s">
        <v>24</v>
      </c>
      <c r="C94" s="1" t="s">
        <v>54</v>
      </c>
      <c r="D94" s="1" t="s">
        <v>26</v>
      </c>
      <c r="E94" s="1" t="s">
        <v>94</v>
      </c>
      <c r="F94" s="1" t="s">
        <v>28</v>
      </c>
      <c r="G94" s="1">
        <v>5</v>
      </c>
      <c r="H94" s="1">
        <v>5</v>
      </c>
      <c r="I94" s="1">
        <v>5</v>
      </c>
      <c r="J94" s="1">
        <v>5</v>
      </c>
      <c r="K94" s="1" t="s">
        <v>241</v>
      </c>
      <c r="L94" s="1" t="s">
        <v>28</v>
      </c>
      <c r="M94" s="1">
        <v>4</v>
      </c>
      <c r="N94" s="1">
        <v>5</v>
      </c>
      <c r="O94" s="1">
        <v>5</v>
      </c>
      <c r="P94" s="1">
        <v>4</v>
      </c>
      <c r="Q94" s="1" t="s">
        <v>31</v>
      </c>
      <c r="R94" s="1" t="s">
        <v>225</v>
      </c>
      <c r="S94" s="1" t="s">
        <v>88</v>
      </c>
      <c r="T94" s="1" t="s">
        <v>85</v>
      </c>
      <c r="U94" s="1" t="s">
        <v>72</v>
      </c>
      <c r="V94" s="1" t="s">
        <v>266</v>
      </c>
      <c r="W94" s="1" t="s">
        <v>37</v>
      </c>
    </row>
    <row r="95" spans="1:23" x14ac:dyDescent="0.2">
      <c r="A95" s="1" t="s">
        <v>45</v>
      </c>
      <c r="B95" s="1" t="s">
        <v>46</v>
      </c>
      <c r="C95" s="1" t="s">
        <v>54</v>
      </c>
      <c r="D95" s="1" t="s">
        <v>26</v>
      </c>
      <c r="E95" s="1" t="s">
        <v>240</v>
      </c>
      <c r="F95" s="1" t="s">
        <v>30</v>
      </c>
      <c r="G95" s="1">
        <v>5</v>
      </c>
      <c r="H95" s="1">
        <v>5</v>
      </c>
      <c r="I95" s="1">
        <v>5</v>
      </c>
      <c r="J95" s="1">
        <v>5</v>
      </c>
      <c r="K95" s="1" t="s">
        <v>102</v>
      </c>
      <c r="L95" s="1" t="s">
        <v>30</v>
      </c>
      <c r="M95" s="1">
        <v>5</v>
      </c>
      <c r="N95" s="1">
        <v>5</v>
      </c>
      <c r="O95" s="1">
        <v>5</v>
      </c>
      <c r="P95" s="1">
        <v>5</v>
      </c>
      <c r="Q95" s="1" t="s">
        <v>69</v>
      </c>
      <c r="R95" s="1" t="s">
        <v>41</v>
      </c>
      <c r="S95" s="1" t="s">
        <v>114</v>
      </c>
      <c r="T95" s="1" t="s">
        <v>85</v>
      </c>
      <c r="U95" s="1" t="s">
        <v>35</v>
      </c>
      <c r="V95" s="1" t="s">
        <v>267</v>
      </c>
      <c r="W95" s="1" t="s">
        <v>37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topLeftCell="J1" workbookViewId="0">
      <selection activeCell="M25" sqref="M25"/>
    </sheetView>
  </sheetViews>
  <sheetFormatPr baseColWidth="10" defaultRowHeight="12.75" x14ac:dyDescent="0.2"/>
  <cols>
    <col min="3" max="3" width="15.85546875" customWidth="1"/>
    <col min="4" max="4" width="20.140625" customWidth="1"/>
    <col min="5" max="5" width="22.5703125" customWidth="1"/>
    <col min="6" max="6" width="22.42578125" customWidth="1"/>
    <col min="7" max="7" width="33" customWidth="1"/>
    <col min="8" max="8" width="26.28515625" customWidth="1"/>
    <col min="9" max="9" width="26.5703125" customWidth="1"/>
    <col min="10" max="10" width="27.85546875" customWidth="1"/>
    <col min="11" max="11" width="20.5703125" customWidth="1"/>
    <col min="12" max="12" width="24.140625" customWidth="1"/>
    <col min="13" max="13" width="25.5703125" customWidth="1"/>
    <col min="14" max="14" width="21.140625" customWidth="1"/>
    <col min="15" max="15" width="18.140625" customWidth="1"/>
    <col min="16" max="16" width="18" customWidth="1"/>
    <col min="17" max="17" width="24.85546875" customWidth="1"/>
    <col min="19" max="19" width="23.7109375" customWidth="1"/>
    <col min="20" max="20" width="20.28515625" customWidth="1"/>
    <col min="21" max="21" width="22.7109375" customWidth="1"/>
    <col min="22" max="22" width="21.28515625" customWidth="1"/>
    <col min="23" max="23" width="16.85546875" customWidth="1"/>
  </cols>
  <sheetData>
    <row r="1" spans="1:23" ht="76.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292</v>
      </c>
      <c r="H1" s="4" t="s">
        <v>293</v>
      </c>
      <c r="I1" s="4" t="s">
        <v>294</v>
      </c>
      <c r="J1" s="4" t="s">
        <v>295</v>
      </c>
      <c r="K1" s="4" t="s">
        <v>314</v>
      </c>
      <c r="L1" s="4" t="s">
        <v>315</v>
      </c>
      <c r="M1" s="4" t="s">
        <v>307</v>
      </c>
      <c r="N1" s="4" t="s">
        <v>296</v>
      </c>
      <c r="O1" s="4" t="s">
        <v>297</v>
      </c>
      <c r="P1" s="4" t="s">
        <v>298</v>
      </c>
      <c r="Q1" s="4" t="s">
        <v>308</v>
      </c>
      <c r="R1" s="4" t="s">
        <v>17</v>
      </c>
      <c r="S1" s="4" t="s">
        <v>309</v>
      </c>
      <c r="T1" s="4" t="s">
        <v>310</v>
      </c>
      <c r="U1" s="4" t="s">
        <v>311</v>
      </c>
      <c r="V1" s="4" t="s">
        <v>312</v>
      </c>
      <c r="W1" s="4" t="s">
        <v>313</v>
      </c>
    </row>
    <row r="2" spans="1:23" ht="76.5" x14ac:dyDescent="0.2">
      <c r="A2" s="5" t="s">
        <v>23</v>
      </c>
      <c r="B2" s="5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26" t="s">
        <v>284</v>
      </c>
      <c r="H2" s="26" t="s">
        <v>284</v>
      </c>
      <c r="I2" s="26" t="s">
        <v>284</v>
      </c>
      <c r="J2" s="26" t="s">
        <v>284</v>
      </c>
      <c r="K2" s="5" t="s">
        <v>29</v>
      </c>
      <c r="L2" s="5" t="s">
        <v>30</v>
      </c>
      <c r="M2" s="26" t="s">
        <v>299</v>
      </c>
      <c r="N2" s="26" t="s">
        <v>299</v>
      </c>
      <c r="O2" s="26" t="s">
        <v>299</v>
      </c>
      <c r="P2" s="26" t="s">
        <v>299</v>
      </c>
      <c r="Q2" s="5" t="s">
        <v>31</v>
      </c>
      <c r="R2" s="5" t="s">
        <v>32</v>
      </c>
      <c r="S2" s="5" t="s">
        <v>33</v>
      </c>
      <c r="T2" s="5" t="s">
        <v>34</v>
      </c>
      <c r="U2" s="5" t="s">
        <v>35</v>
      </c>
      <c r="V2" s="5" t="s">
        <v>36</v>
      </c>
      <c r="W2" s="5" t="s">
        <v>37</v>
      </c>
    </row>
    <row r="3" spans="1:23" ht="102" x14ac:dyDescent="0.2">
      <c r="A3" s="5" t="s">
        <v>23</v>
      </c>
      <c r="B3" s="5" t="s">
        <v>24</v>
      </c>
      <c r="C3" s="5" t="s">
        <v>25</v>
      </c>
      <c r="D3" s="5" t="s">
        <v>26</v>
      </c>
      <c r="E3" s="5" t="s">
        <v>38</v>
      </c>
      <c r="F3" s="5" t="s">
        <v>28</v>
      </c>
      <c r="G3" s="26" t="s">
        <v>284</v>
      </c>
      <c r="H3" s="26" t="s">
        <v>284</v>
      </c>
      <c r="I3" s="26" t="s">
        <v>285</v>
      </c>
      <c r="J3" s="26" t="s">
        <v>289</v>
      </c>
      <c r="K3" s="5" t="s">
        <v>39</v>
      </c>
      <c r="L3" s="5" t="s">
        <v>28</v>
      </c>
      <c r="M3" s="26" t="s">
        <v>299</v>
      </c>
      <c r="N3" s="26" t="s">
        <v>300</v>
      </c>
      <c r="O3" s="26" t="s">
        <v>285</v>
      </c>
      <c r="P3" s="26" t="s">
        <v>291</v>
      </c>
      <c r="Q3" s="5" t="s">
        <v>40</v>
      </c>
      <c r="R3" s="5" t="s">
        <v>41</v>
      </c>
      <c r="S3" s="5" t="s">
        <v>42</v>
      </c>
      <c r="T3" s="5" t="s">
        <v>43</v>
      </c>
      <c r="U3" s="5" t="s">
        <v>35</v>
      </c>
      <c r="V3" s="5" t="s">
        <v>44</v>
      </c>
      <c r="W3" s="5" t="s">
        <v>37</v>
      </c>
    </row>
    <row r="4" spans="1:23" ht="63.75" x14ac:dyDescent="0.2">
      <c r="A4" s="5" t="s">
        <v>45</v>
      </c>
      <c r="B4" s="5" t="s">
        <v>46</v>
      </c>
      <c r="C4" s="5" t="s">
        <v>25</v>
      </c>
      <c r="D4" s="5" t="s">
        <v>26</v>
      </c>
      <c r="E4" s="5" t="s">
        <v>47</v>
      </c>
      <c r="F4" s="5" t="s">
        <v>30</v>
      </c>
      <c r="G4" s="26" t="s">
        <v>284</v>
      </c>
      <c r="H4" s="26" t="s">
        <v>284</v>
      </c>
      <c r="I4" s="26" t="s">
        <v>284</v>
      </c>
      <c r="J4" s="26" t="s">
        <v>284</v>
      </c>
      <c r="K4" s="5" t="s">
        <v>29</v>
      </c>
      <c r="L4" s="5" t="s">
        <v>48</v>
      </c>
      <c r="M4" s="26" t="s">
        <v>299</v>
      </c>
      <c r="N4" s="26" t="s">
        <v>299</v>
      </c>
      <c r="O4" s="26" t="s">
        <v>299</v>
      </c>
      <c r="P4" s="26" t="s">
        <v>299</v>
      </c>
      <c r="Q4" s="5" t="s">
        <v>49</v>
      </c>
      <c r="R4" s="5" t="s">
        <v>50</v>
      </c>
      <c r="S4" s="5" t="s">
        <v>51</v>
      </c>
      <c r="T4" s="5" t="s">
        <v>52</v>
      </c>
      <c r="U4" s="5" t="s">
        <v>35</v>
      </c>
      <c r="V4" s="5" t="s">
        <v>53</v>
      </c>
      <c r="W4" s="5" t="s">
        <v>37</v>
      </c>
    </row>
    <row r="5" spans="1:23" ht="25.5" x14ac:dyDescent="0.2">
      <c r="A5" s="5" t="s">
        <v>45</v>
      </c>
      <c r="B5" s="5" t="s">
        <v>46</v>
      </c>
      <c r="C5" s="5" t="s">
        <v>54</v>
      </c>
      <c r="D5" s="5" t="s">
        <v>26</v>
      </c>
      <c r="E5" s="5" t="s">
        <v>55</v>
      </c>
      <c r="F5" s="5" t="s">
        <v>28</v>
      </c>
      <c r="G5" s="26" t="s">
        <v>284</v>
      </c>
      <c r="H5" s="26" t="s">
        <v>284</v>
      </c>
      <c r="I5" s="26" t="s">
        <v>284</v>
      </c>
      <c r="J5" s="26" t="s">
        <v>284</v>
      </c>
      <c r="K5" s="5" t="s">
        <v>56</v>
      </c>
      <c r="L5" s="5" t="s">
        <v>30</v>
      </c>
      <c r="M5" s="26" t="s">
        <v>285</v>
      </c>
      <c r="N5" s="26" t="s">
        <v>299</v>
      </c>
      <c r="O5" s="26" t="s">
        <v>299</v>
      </c>
      <c r="P5" s="26" t="s">
        <v>285</v>
      </c>
      <c r="Q5" s="5" t="s">
        <v>57</v>
      </c>
      <c r="R5" s="5" t="s">
        <v>58</v>
      </c>
      <c r="S5" s="5" t="s">
        <v>59</v>
      </c>
      <c r="T5" s="5" t="s">
        <v>34</v>
      </c>
      <c r="U5" s="5" t="s">
        <v>35</v>
      </c>
      <c r="V5" s="5" t="s">
        <v>60</v>
      </c>
      <c r="W5" s="5" t="s">
        <v>37</v>
      </c>
    </row>
    <row r="6" spans="1:23" ht="102" x14ac:dyDescent="0.2">
      <c r="A6" s="5" t="s">
        <v>23</v>
      </c>
      <c r="B6" s="5" t="s">
        <v>46</v>
      </c>
      <c r="C6" s="5" t="s">
        <v>54</v>
      </c>
      <c r="D6" s="5" t="s">
        <v>26</v>
      </c>
      <c r="E6" s="5" t="s">
        <v>61</v>
      </c>
      <c r="F6" s="5" t="s">
        <v>28</v>
      </c>
      <c r="G6" s="26" t="s">
        <v>285</v>
      </c>
      <c r="H6" s="26" t="s">
        <v>285</v>
      </c>
      <c r="I6" s="26" t="s">
        <v>289</v>
      </c>
      <c r="J6" s="26" t="s">
        <v>289</v>
      </c>
      <c r="K6" s="5" t="s">
        <v>62</v>
      </c>
      <c r="L6" s="5" t="s">
        <v>28</v>
      </c>
      <c r="M6" s="26" t="s">
        <v>285</v>
      </c>
      <c r="N6" s="26" t="s">
        <v>300</v>
      </c>
      <c r="O6" s="26" t="s">
        <v>301</v>
      </c>
      <c r="P6" s="26" t="s">
        <v>285</v>
      </c>
      <c r="Q6" s="5" t="s">
        <v>40</v>
      </c>
      <c r="R6" s="5" t="s">
        <v>63</v>
      </c>
      <c r="S6" s="5" t="s">
        <v>64</v>
      </c>
      <c r="T6" s="5" t="s">
        <v>43</v>
      </c>
      <c r="U6" s="5" t="s">
        <v>35</v>
      </c>
      <c r="V6" s="5" t="s">
        <v>65</v>
      </c>
      <c r="W6" s="5" t="s">
        <v>37</v>
      </c>
    </row>
    <row r="7" spans="1:23" ht="25.5" x14ac:dyDescent="0.2">
      <c r="A7" s="5" t="s">
        <v>23</v>
      </c>
      <c r="B7" s="5" t="s">
        <v>24</v>
      </c>
      <c r="C7" s="5" t="s">
        <v>54</v>
      </c>
      <c r="D7" s="5" t="s">
        <v>66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76.5" x14ac:dyDescent="0.2">
      <c r="A8" s="5" t="s">
        <v>23</v>
      </c>
      <c r="B8" s="5" t="s">
        <v>24</v>
      </c>
      <c r="C8" s="5" t="s">
        <v>54</v>
      </c>
      <c r="D8" s="5" t="s">
        <v>26</v>
      </c>
      <c r="E8" s="5" t="s">
        <v>47</v>
      </c>
      <c r="F8" s="5" t="s">
        <v>28</v>
      </c>
      <c r="G8" s="26" t="s">
        <v>286</v>
      </c>
      <c r="H8" s="26" t="s">
        <v>284</v>
      </c>
      <c r="I8" s="26" t="s">
        <v>289</v>
      </c>
      <c r="J8" s="26" t="s">
        <v>290</v>
      </c>
      <c r="K8" s="5" t="s">
        <v>67</v>
      </c>
      <c r="L8" s="5" t="s">
        <v>68</v>
      </c>
      <c r="M8" s="26" t="s">
        <v>289</v>
      </c>
      <c r="N8" s="26" t="s">
        <v>299</v>
      </c>
      <c r="O8" s="26" t="s">
        <v>285</v>
      </c>
      <c r="P8" s="26" t="s">
        <v>289</v>
      </c>
      <c r="Q8" s="5" t="s">
        <v>69</v>
      </c>
      <c r="R8" s="5" t="s">
        <v>70</v>
      </c>
      <c r="S8" s="5" t="s">
        <v>71</v>
      </c>
      <c r="T8" s="5" t="s">
        <v>52</v>
      </c>
      <c r="U8" s="5" t="s">
        <v>72</v>
      </c>
      <c r="V8" s="5" t="s">
        <v>73</v>
      </c>
      <c r="W8" s="5" t="s">
        <v>37</v>
      </c>
    </row>
    <row r="9" spans="1:23" ht="63.75" x14ac:dyDescent="0.2">
      <c r="A9" s="5" t="s">
        <v>23</v>
      </c>
      <c r="B9" s="5" t="s">
        <v>46</v>
      </c>
      <c r="C9" s="5" t="s">
        <v>54</v>
      </c>
      <c r="D9" s="5" t="s">
        <v>26</v>
      </c>
      <c r="E9" s="5" t="s">
        <v>47</v>
      </c>
      <c r="F9" s="5" t="s">
        <v>48</v>
      </c>
      <c r="G9" s="26" t="s">
        <v>284</v>
      </c>
      <c r="H9" s="26" t="s">
        <v>284</v>
      </c>
      <c r="I9" s="26" t="s">
        <v>284</v>
      </c>
      <c r="J9" s="26" t="s">
        <v>284</v>
      </c>
      <c r="K9" s="5" t="s">
        <v>39</v>
      </c>
      <c r="L9" s="5" t="s">
        <v>48</v>
      </c>
      <c r="M9" s="26" t="s">
        <v>299</v>
      </c>
      <c r="N9" s="26" t="s">
        <v>299</v>
      </c>
      <c r="O9" s="26" t="s">
        <v>289</v>
      </c>
      <c r="P9" s="26" t="s">
        <v>299</v>
      </c>
      <c r="Q9" s="5" t="s">
        <v>74</v>
      </c>
      <c r="R9" s="5" t="s">
        <v>75</v>
      </c>
      <c r="S9" s="5" t="s">
        <v>76</v>
      </c>
      <c r="T9" s="5" t="s">
        <v>34</v>
      </c>
      <c r="U9" s="5" t="s">
        <v>72</v>
      </c>
      <c r="V9" s="5" t="s">
        <v>77</v>
      </c>
      <c r="W9" s="5" t="s">
        <v>37</v>
      </c>
    </row>
    <row r="10" spans="1:23" ht="25.5" x14ac:dyDescent="0.2">
      <c r="A10" s="5" t="s">
        <v>23</v>
      </c>
      <c r="B10" s="5" t="s">
        <v>46</v>
      </c>
      <c r="C10" s="5" t="s">
        <v>54</v>
      </c>
      <c r="D10" s="5" t="s">
        <v>26</v>
      </c>
      <c r="E10" s="5" t="s">
        <v>78</v>
      </c>
      <c r="F10" s="5" t="s">
        <v>28</v>
      </c>
      <c r="G10" s="26" t="s">
        <v>284</v>
      </c>
      <c r="H10" s="26" t="s">
        <v>284</v>
      </c>
      <c r="I10" s="26" t="s">
        <v>284</v>
      </c>
      <c r="J10" s="26" t="s">
        <v>285</v>
      </c>
      <c r="K10" s="5" t="s">
        <v>56</v>
      </c>
      <c r="L10" s="5" t="s">
        <v>28</v>
      </c>
      <c r="M10" s="26" t="s">
        <v>299</v>
      </c>
      <c r="N10" s="26" t="s">
        <v>299</v>
      </c>
      <c r="O10" s="26" t="s">
        <v>299</v>
      </c>
      <c r="P10" s="26" t="s">
        <v>285</v>
      </c>
      <c r="Q10" s="5" t="s">
        <v>57</v>
      </c>
      <c r="R10" s="5" t="s">
        <v>79</v>
      </c>
      <c r="S10" s="5" t="s">
        <v>80</v>
      </c>
      <c r="T10" s="5" t="s">
        <v>52</v>
      </c>
      <c r="U10" s="5" t="s">
        <v>35</v>
      </c>
      <c r="V10" s="5" t="s">
        <v>81</v>
      </c>
      <c r="W10" s="5" t="s">
        <v>37</v>
      </c>
    </row>
    <row r="11" spans="1:23" ht="38.25" x14ac:dyDescent="0.2">
      <c r="A11" s="5" t="s">
        <v>23</v>
      </c>
      <c r="B11" s="5" t="s">
        <v>46</v>
      </c>
      <c r="C11" s="5" t="s">
        <v>54</v>
      </c>
      <c r="D11" s="5" t="s">
        <v>26</v>
      </c>
      <c r="E11" s="5" t="s">
        <v>82</v>
      </c>
      <c r="F11" s="5" t="s">
        <v>30</v>
      </c>
      <c r="G11" s="26" t="s">
        <v>284</v>
      </c>
      <c r="H11" s="26" t="s">
        <v>284</v>
      </c>
      <c r="I11" s="26" t="s">
        <v>284</v>
      </c>
      <c r="J11" s="26" t="s">
        <v>285</v>
      </c>
      <c r="K11" s="5" t="s">
        <v>39</v>
      </c>
      <c r="L11" s="5" t="s">
        <v>30</v>
      </c>
      <c r="M11" s="26" t="s">
        <v>299</v>
      </c>
      <c r="N11" s="26" t="s">
        <v>299</v>
      </c>
      <c r="O11" s="26" t="s">
        <v>285</v>
      </c>
      <c r="P11" s="26" t="s">
        <v>299</v>
      </c>
      <c r="Q11" s="5" t="s">
        <v>31</v>
      </c>
      <c r="R11" s="5" t="s">
        <v>83</v>
      </c>
      <c r="S11" s="5" t="s">
        <v>84</v>
      </c>
      <c r="T11" s="5" t="s">
        <v>85</v>
      </c>
      <c r="U11" s="5" t="s">
        <v>72</v>
      </c>
      <c r="V11" s="5" t="s">
        <v>86</v>
      </c>
      <c r="W11" s="5" t="s">
        <v>37</v>
      </c>
    </row>
    <row r="12" spans="1:23" ht="51" x14ac:dyDescent="0.2">
      <c r="A12" s="5" t="s">
        <v>23</v>
      </c>
      <c r="B12" s="5" t="s">
        <v>46</v>
      </c>
      <c r="C12" s="5" t="s">
        <v>54</v>
      </c>
      <c r="D12" s="5" t="s">
        <v>26</v>
      </c>
      <c r="E12" s="5" t="s">
        <v>87</v>
      </c>
      <c r="F12" s="5" t="s">
        <v>28</v>
      </c>
      <c r="G12" s="26" t="s">
        <v>285</v>
      </c>
      <c r="H12" s="26" t="s">
        <v>285</v>
      </c>
      <c r="I12" s="26" t="s">
        <v>285</v>
      </c>
      <c r="J12" s="26" t="s">
        <v>285</v>
      </c>
      <c r="K12" s="5" t="s">
        <v>39</v>
      </c>
      <c r="L12" s="5" t="s">
        <v>68</v>
      </c>
      <c r="M12" s="26" t="s">
        <v>299</v>
      </c>
      <c r="N12" s="26" t="s">
        <v>299</v>
      </c>
      <c r="O12" s="26" t="s">
        <v>299</v>
      </c>
      <c r="P12" s="26" t="s">
        <v>299</v>
      </c>
      <c r="Q12" s="5" t="s">
        <v>49</v>
      </c>
      <c r="R12" s="5" t="s">
        <v>70</v>
      </c>
      <c r="S12" s="5" t="s">
        <v>88</v>
      </c>
      <c r="T12" s="5" t="s">
        <v>34</v>
      </c>
      <c r="U12" s="5" t="s">
        <v>72</v>
      </c>
      <c r="V12" s="5" t="s">
        <v>89</v>
      </c>
      <c r="W12" s="5" t="s">
        <v>37</v>
      </c>
    </row>
    <row r="13" spans="1:23" ht="25.5" x14ac:dyDescent="0.2">
      <c r="A13" s="5" t="s">
        <v>23</v>
      </c>
      <c r="B13" s="5" t="s">
        <v>46</v>
      </c>
      <c r="C13" s="5" t="s">
        <v>54</v>
      </c>
      <c r="D13" s="5" t="s">
        <v>66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38.25" x14ac:dyDescent="0.2">
      <c r="A14" s="5" t="s">
        <v>23</v>
      </c>
      <c r="B14" s="5" t="s">
        <v>46</v>
      </c>
      <c r="C14" s="5" t="s">
        <v>54</v>
      </c>
      <c r="D14" s="5" t="s">
        <v>26</v>
      </c>
      <c r="E14" s="5" t="s">
        <v>90</v>
      </c>
      <c r="F14" s="5" t="s">
        <v>30</v>
      </c>
      <c r="G14" s="26" t="s">
        <v>286</v>
      </c>
      <c r="H14" s="26" t="s">
        <v>285</v>
      </c>
      <c r="I14" s="26" t="s">
        <v>290</v>
      </c>
      <c r="J14" s="26" t="s">
        <v>289</v>
      </c>
      <c r="K14" s="5" t="s">
        <v>91</v>
      </c>
      <c r="L14" s="5" t="s">
        <v>30</v>
      </c>
      <c r="M14" s="26" t="s">
        <v>289</v>
      </c>
      <c r="N14" s="26" t="s">
        <v>300</v>
      </c>
      <c r="O14" s="26" t="s">
        <v>289</v>
      </c>
      <c r="P14" s="26" t="s">
        <v>285</v>
      </c>
      <c r="Q14" s="5" t="s">
        <v>49</v>
      </c>
      <c r="R14" s="5" t="s">
        <v>92</v>
      </c>
      <c r="S14" s="5" t="s">
        <v>91</v>
      </c>
      <c r="T14" s="5" t="s">
        <v>85</v>
      </c>
      <c r="U14" s="5" t="s">
        <v>35</v>
      </c>
      <c r="V14" s="5" t="s">
        <v>93</v>
      </c>
      <c r="W14" s="5" t="s">
        <v>37</v>
      </c>
    </row>
    <row r="15" spans="1:23" ht="76.5" x14ac:dyDescent="0.2">
      <c r="A15" s="5" t="s">
        <v>23</v>
      </c>
      <c r="B15" s="5" t="s">
        <v>46</v>
      </c>
      <c r="C15" s="5" t="s">
        <v>54</v>
      </c>
      <c r="D15" s="5" t="s">
        <v>26</v>
      </c>
      <c r="E15" s="5" t="s">
        <v>94</v>
      </c>
      <c r="F15" s="5" t="s">
        <v>30</v>
      </c>
      <c r="G15" s="26" t="s">
        <v>284</v>
      </c>
      <c r="H15" s="26" t="s">
        <v>284</v>
      </c>
      <c r="I15" s="26" t="s">
        <v>285</v>
      </c>
      <c r="J15" s="26" t="s">
        <v>284</v>
      </c>
      <c r="K15" s="5" t="s">
        <v>95</v>
      </c>
      <c r="L15" s="5" t="s">
        <v>28</v>
      </c>
      <c r="M15" s="26" t="s">
        <v>299</v>
      </c>
      <c r="N15" s="26" t="s">
        <v>289</v>
      </c>
      <c r="O15" s="26" t="s">
        <v>289</v>
      </c>
      <c r="P15" s="26" t="s">
        <v>285</v>
      </c>
      <c r="Q15" s="5" t="s">
        <v>69</v>
      </c>
      <c r="R15" s="5" t="s">
        <v>96</v>
      </c>
      <c r="S15" s="5" t="s">
        <v>76</v>
      </c>
      <c r="T15" s="5" t="s">
        <v>34</v>
      </c>
      <c r="U15" s="5" t="s">
        <v>35</v>
      </c>
      <c r="V15" s="5" t="s">
        <v>97</v>
      </c>
      <c r="W15" s="5" t="s">
        <v>37</v>
      </c>
    </row>
    <row r="16" spans="1:23" ht="25.5" x14ac:dyDescent="0.2">
      <c r="A16" s="5" t="s">
        <v>23</v>
      </c>
      <c r="B16" s="5" t="s">
        <v>46</v>
      </c>
      <c r="C16" s="5" t="s">
        <v>54</v>
      </c>
      <c r="D16" s="5" t="s">
        <v>26</v>
      </c>
      <c r="E16" s="5" t="s">
        <v>98</v>
      </c>
      <c r="F16" s="5" t="s">
        <v>28</v>
      </c>
      <c r="G16" s="26" t="s">
        <v>284</v>
      </c>
      <c r="H16" s="26" t="s">
        <v>284</v>
      </c>
      <c r="I16" s="26" t="s">
        <v>285</v>
      </c>
      <c r="J16" s="26" t="s">
        <v>284</v>
      </c>
      <c r="K16" s="5" t="s">
        <v>67</v>
      </c>
      <c r="L16" s="5" t="s">
        <v>30</v>
      </c>
      <c r="M16" s="26" t="s">
        <v>299</v>
      </c>
      <c r="N16" s="26" t="s">
        <v>299</v>
      </c>
      <c r="O16" s="26" t="s">
        <v>299</v>
      </c>
      <c r="P16" s="26" t="s">
        <v>299</v>
      </c>
      <c r="Q16" s="5" t="s">
        <v>57</v>
      </c>
      <c r="R16" s="5" t="s">
        <v>92</v>
      </c>
      <c r="S16" s="5" t="s">
        <v>99</v>
      </c>
      <c r="T16" s="5" t="s">
        <v>34</v>
      </c>
      <c r="U16" s="5" t="s">
        <v>35</v>
      </c>
      <c r="V16" s="5" t="s">
        <v>100</v>
      </c>
      <c r="W16" s="5" t="s">
        <v>37</v>
      </c>
    </row>
    <row r="17" spans="1:23" ht="25.5" x14ac:dyDescent="0.2">
      <c r="A17" s="5" t="s">
        <v>23</v>
      </c>
      <c r="B17" s="5" t="s">
        <v>24</v>
      </c>
      <c r="C17" s="5" t="s">
        <v>54</v>
      </c>
      <c r="D17" s="5" t="s">
        <v>66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38.25" x14ac:dyDescent="0.2">
      <c r="A18" s="5" t="s">
        <v>23</v>
      </c>
      <c r="B18" s="5" t="s">
        <v>46</v>
      </c>
      <c r="C18" s="5" t="s">
        <v>54</v>
      </c>
      <c r="D18" s="5" t="s">
        <v>26</v>
      </c>
      <c r="E18" s="5" t="s">
        <v>101</v>
      </c>
      <c r="F18" s="5" t="s">
        <v>30</v>
      </c>
      <c r="G18" s="26" t="s">
        <v>284</v>
      </c>
      <c r="H18" s="26" t="s">
        <v>284</v>
      </c>
      <c r="I18" s="26" t="s">
        <v>284</v>
      </c>
      <c r="J18" s="26" t="s">
        <v>285</v>
      </c>
      <c r="K18" s="5" t="s">
        <v>102</v>
      </c>
      <c r="L18" s="5" t="s">
        <v>30</v>
      </c>
      <c r="M18" s="26" t="s">
        <v>285</v>
      </c>
      <c r="N18" s="26" t="s">
        <v>300</v>
      </c>
      <c r="O18" s="26" t="s">
        <v>299</v>
      </c>
      <c r="P18" s="26" t="s">
        <v>299</v>
      </c>
      <c r="Q18" s="5" t="s">
        <v>103</v>
      </c>
      <c r="R18" s="5" t="s">
        <v>104</v>
      </c>
      <c r="S18" s="5" t="s">
        <v>88</v>
      </c>
      <c r="T18" s="5" t="s">
        <v>85</v>
      </c>
      <c r="U18" s="5" t="s">
        <v>35</v>
      </c>
      <c r="V18" s="5" t="s">
        <v>105</v>
      </c>
      <c r="W18" s="5" t="s">
        <v>37</v>
      </c>
    </row>
    <row r="19" spans="1:23" ht="25.5" x14ac:dyDescent="0.2">
      <c r="A19" s="5" t="s">
        <v>45</v>
      </c>
      <c r="B19" s="5" t="s">
        <v>46</v>
      </c>
      <c r="C19" s="5" t="s">
        <v>25</v>
      </c>
      <c r="D19" s="5" t="s">
        <v>66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25.5" x14ac:dyDescent="0.2">
      <c r="A20" s="5" t="s">
        <v>45</v>
      </c>
      <c r="B20" s="5" t="s">
        <v>24</v>
      </c>
      <c r="C20" s="5" t="s">
        <v>25</v>
      </c>
      <c r="D20" s="5" t="s">
        <v>66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38.25" x14ac:dyDescent="0.2">
      <c r="A21" s="5" t="s">
        <v>23</v>
      </c>
      <c r="B21" s="5" t="s">
        <v>24</v>
      </c>
      <c r="C21" s="5" t="s">
        <v>25</v>
      </c>
      <c r="D21" s="5" t="s">
        <v>26</v>
      </c>
      <c r="E21" s="5" t="s">
        <v>106</v>
      </c>
      <c r="F21" s="5" t="s">
        <v>28</v>
      </c>
      <c r="G21" s="26" t="s">
        <v>286</v>
      </c>
      <c r="H21" s="26" t="s">
        <v>285</v>
      </c>
      <c r="I21" s="26" t="s">
        <v>285</v>
      </c>
      <c r="J21" s="26" t="s">
        <v>289</v>
      </c>
      <c r="K21" s="5" t="s">
        <v>39</v>
      </c>
      <c r="L21" s="5" t="s">
        <v>28</v>
      </c>
      <c r="M21" s="26" t="s">
        <v>289</v>
      </c>
      <c r="N21" s="26" t="s">
        <v>300</v>
      </c>
      <c r="O21" s="26" t="s">
        <v>285</v>
      </c>
      <c r="P21" s="26" t="s">
        <v>285</v>
      </c>
      <c r="Q21" s="5" t="s">
        <v>103</v>
      </c>
      <c r="R21" s="5" t="s">
        <v>107</v>
      </c>
      <c r="S21" s="5" t="s">
        <v>108</v>
      </c>
      <c r="T21" s="5" t="s">
        <v>85</v>
      </c>
      <c r="U21" s="5" t="s">
        <v>35</v>
      </c>
      <c r="V21" s="5" t="s">
        <v>109</v>
      </c>
      <c r="W21" s="5" t="s">
        <v>37</v>
      </c>
    </row>
    <row r="22" spans="1:23" ht="38.25" x14ac:dyDescent="0.2">
      <c r="A22" s="5" t="s">
        <v>23</v>
      </c>
      <c r="B22" s="5" t="s">
        <v>46</v>
      </c>
      <c r="C22" s="5" t="s">
        <v>25</v>
      </c>
      <c r="D22" s="5" t="s">
        <v>26</v>
      </c>
      <c r="E22" s="5" t="s">
        <v>110</v>
      </c>
      <c r="F22" s="5" t="s">
        <v>30</v>
      </c>
      <c r="G22" s="26" t="s">
        <v>285</v>
      </c>
      <c r="H22" s="26" t="s">
        <v>284</v>
      </c>
      <c r="I22" s="26" t="s">
        <v>289</v>
      </c>
      <c r="J22" s="26" t="s">
        <v>290</v>
      </c>
      <c r="K22" s="5" t="s">
        <v>39</v>
      </c>
      <c r="L22" s="5" t="s">
        <v>30</v>
      </c>
      <c r="M22" s="26" t="s">
        <v>290</v>
      </c>
      <c r="N22" s="26" t="s">
        <v>289</v>
      </c>
      <c r="O22" s="26" t="s">
        <v>302</v>
      </c>
      <c r="P22" s="26" t="s">
        <v>285</v>
      </c>
      <c r="Q22" s="5" t="s">
        <v>49</v>
      </c>
      <c r="R22" s="5" t="s">
        <v>96</v>
      </c>
      <c r="S22" s="5" t="s">
        <v>111</v>
      </c>
      <c r="T22" s="5" t="s">
        <v>34</v>
      </c>
      <c r="U22" s="5" t="s">
        <v>35</v>
      </c>
      <c r="V22" s="5" t="s">
        <v>112</v>
      </c>
      <c r="W22" s="5" t="s">
        <v>37</v>
      </c>
    </row>
    <row r="23" spans="1:23" ht="102" x14ac:dyDescent="0.2">
      <c r="A23" s="5" t="s">
        <v>23</v>
      </c>
      <c r="B23" s="5" t="s">
        <v>46</v>
      </c>
      <c r="C23" s="5" t="s">
        <v>25</v>
      </c>
      <c r="D23" s="5" t="s">
        <v>26</v>
      </c>
      <c r="E23" s="5" t="s">
        <v>113</v>
      </c>
      <c r="F23" s="5" t="s">
        <v>28</v>
      </c>
      <c r="G23" s="26" t="s">
        <v>286</v>
      </c>
      <c r="H23" s="26" t="s">
        <v>284</v>
      </c>
      <c r="I23" s="26" t="s">
        <v>284</v>
      </c>
      <c r="J23" s="26" t="s">
        <v>284</v>
      </c>
      <c r="K23" s="5" t="s">
        <v>62</v>
      </c>
      <c r="L23" s="5" t="s">
        <v>28</v>
      </c>
      <c r="M23" s="26" t="s">
        <v>289</v>
      </c>
      <c r="N23" s="26" t="s">
        <v>299</v>
      </c>
      <c r="O23" s="26" t="s">
        <v>299</v>
      </c>
      <c r="P23" s="26" t="s">
        <v>299</v>
      </c>
      <c r="Q23" s="5" t="s">
        <v>40</v>
      </c>
      <c r="R23" s="5" t="s">
        <v>75</v>
      </c>
      <c r="S23" s="5" t="s">
        <v>114</v>
      </c>
      <c r="T23" s="5" t="s">
        <v>34</v>
      </c>
      <c r="U23" s="5" t="s">
        <v>35</v>
      </c>
      <c r="V23" s="5" t="s">
        <v>115</v>
      </c>
      <c r="W23" s="5" t="s">
        <v>37</v>
      </c>
    </row>
    <row r="24" spans="1:23" ht="38.25" x14ac:dyDescent="0.2">
      <c r="A24" s="5" t="s">
        <v>45</v>
      </c>
      <c r="B24" s="5" t="s">
        <v>46</v>
      </c>
      <c r="C24" s="5" t="s">
        <v>25</v>
      </c>
      <c r="D24" s="5" t="s">
        <v>26</v>
      </c>
      <c r="E24" s="5" t="s">
        <v>116</v>
      </c>
      <c r="F24" s="5" t="s">
        <v>30</v>
      </c>
      <c r="G24" s="26" t="s">
        <v>284</v>
      </c>
      <c r="H24" s="26" t="s">
        <v>284</v>
      </c>
      <c r="I24" s="26" t="s">
        <v>284</v>
      </c>
      <c r="J24" s="26" t="s">
        <v>284</v>
      </c>
      <c r="K24" s="5" t="s">
        <v>91</v>
      </c>
      <c r="L24" s="5" t="s">
        <v>30</v>
      </c>
      <c r="M24" s="26" t="s">
        <v>299</v>
      </c>
      <c r="N24" s="26" t="s">
        <v>299</v>
      </c>
      <c r="O24" s="26" t="s">
        <v>299</v>
      </c>
      <c r="P24" s="26" t="s">
        <v>299</v>
      </c>
      <c r="Q24" s="5" t="s">
        <v>49</v>
      </c>
      <c r="R24" s="5" t="s">
        <v>41</v>
      </c>
      <c r="S24" s="5" t="s">
        <v>117</v>
      </c>
      <c r="T24" s="5" t="s">
        <v>85</v>
      </c>
      <c r="U24" s="5" t="s">
        <v>35</v>
      </c>
      <c r="V24" s="5" t="s">
        <v>118</v>
      </c>
      <c r="W24" s="5" t="s">
        <v>37</v>
      </c>
    </row>
    <row r="25" spans="1:23" ht="25.5" x14ac:dyDescent="0.2">
      <c r="A25" s="5" t="s">
        <v>45</v>
      </c>
      <c r="B25" s="5" t="s">
        <v>24</v>
      </c>
      <c r="C25" s="5" t="s">
        <v>25</v>
      </c>
      <c r="D25" s="5" t="s">
        <v>26</v>
      </c>
      <c r="E25" s="5" t="s">
        <v>101</v>
      </c>
      <c r="F25" s="5" t="s">
        <v>28</v>
      </c>
      <c r="G25" s="26" t="s">
        <v>285</v>
      </c>
      <c r="H25" s="26" t="s">
        <v>285</v>
      </c>
      <c r="I25" s="26" t="s">
        <v>285</v>
      </c>
      <c r="J25" s="26" t="s">
        <v>285</v>
      </c>
      <c r="K25" s="5" t="s">
        <v>102</v>
      </c>
      <c r="L25" s="5" t="s">
        <v>68</v>
      </c>
      <c r="M25" s="26" t="s">
        <v>289</v>
      </c>
      <c r="N25" s="26" t="s">
        <v>300</v>
      </c>
      <c r="O25" s="26" t="s">
        <v>285</v>
      </c>
      <c r="P25" s="26" t="s">
        <v>285</v>
      </c>
      <c r="Q25" s="5" t="s">
        <v>57</v>
      </c>
      <c r="R25" s="5" t="s">
        <v>119</v>
      </c>
      <c r="S25" s="5" t="s">
        <v>120</v>
      </c>
      <c r="T25" s="5" t="s">
        <v>34</v>
      </c>
      <c r="U25" s="5" t="s">
        <v>35</v>
      </c>
      <c r="V25" s="5" t="s">
        <v>121</v>
      </c>
      <c r="W25" s="5" t="s">
        <v>37</v>
      </c>
    </row>
    <row r="26" spans="1:23" ht="63.75" x14ac:dyDescent="0.2">
      <c r="A26" s="5" t="s">
        <v>45</v>
      </c>
      <c r="B26" s="5" t="s">
        <v>24</v>
      </c>
      <c r="C26" s="5" t="s">
        <v>25</v>
      </c>
      <c r="D26" s="5" t="s">
        <v>26</v>
      </c>
      <c r="E26" s="5" t="s">
        <v>55</v>
      </c>
      <c r="F26" s="5" t="s">
        <v>28</v>
      </c>
      <c r="G26" s="26" t="s">
        <v>285</v>
      </c>
      <c r="H26" s="26" t="s">
        <v>284</v>
      </c>
      <c r="I26" s="26" t="s">
        <v>284</v>
      </c>
      <c r="J26" s="26" t="s">
        <v>284</v>
      </c>
      <c r="K26" s="5" t="s">
        <v>56</v>
      </c>
      <c r="L26" s="5" t="s">
        <v>30</v>
      </c>
      <c r="M26" s="26" t="s">
        <v>285</v>
      </c>
      <c r="N26" s="26" t="s">
        <v>300</v>
      </c>
      <c r="O26" s="26" t="s">
        <v>285</v>
      </c>
      <c r="P26" s="26" t="s">
        <v>285</v>
      </c>
      <c r="Q26" s="5" t="s">
        <v>122</v>
      </c>
      <c r="R26" s="5" t="s">
        <v>123</v>
      </c>
      <c r="S26" s="5" t="s">
        <v>124</v>
      </c>
      <c r="T26" s="5" t="s">
        <v>34</v>
      </c>
      <c r="U26" s="5" t="s">
        <v>35</v>
      </c>
      <c r="V26" s="5" t="s">
        <v>125</v>
      </c>
      <c r="W26" s="5" t="s">
        <v>37</v>
      </c>
    </row>
    <row r="27" spans="1:23" ht="38.25" x14ac:dyDescent="0.2">
      <c r="A27" s="5" t="s">
        <v>45</v>
      </c>
      <c r="B27" s="5" t="s">
        <v>46</v>
      </c>
      <c r="C27" s="5" t="s">
        <v>25</v>
      </c>
      <c r="D27" s="5" t="s">
        <v>26</v>
      </c>
      <c r="E27" s="5" t="s">
        <v>126</v>
      </c>
      <c r="F27" s="5" t="s">
        <v>30</v>
      </c>
      <c r="G27" s="26" t="s">
        <v>286</v>
      </c>
      <c r="H27" s="26" t="s">
        <v>284</v>
      </c>
      <c r="I27" s="26" t="s">
        <v>285</v>
      </c>
      <c r="J27" s="26" t="s">
        <v>289</v>
      </c>
      <c r="K27" s="5" t="s">
        <v>91</v>
      </c>
      <c r="L27" s="5" t="s">
        <v>30</v>
      </c>
      <c r="M27" s="26" t="s">
        <v>289</v>
      </c>
      <c r="N27" s="26" t="s">
        <v>299</v>
      </c>
      <c r="O27" s="26" t="s">
        <v>285</v>
      </c>
      <c r="P27" s="26" t="s">
        <v>299</v>
      </c>
      <c r="Q27" s="5" t="s">
        <v>49</v>
      </c>
      <c r="R27" s="5" t="s">
        <v>127</v>
      </c>
      <c r="S27" s="5" t="s">
        <v>128</v>
      </c>
      <c r="T27" s="5" t="s">
        <v>34</v>
      </c>
      <c r="U27" s="5" t="s">
        <v>72</v>
      </c>
      <c r="V27" s="5" t="s">
        <v>129</v>
      </c>
      <c r="W27" s="5" t="s">
        <v>37</v>
      </c>
    </row>
    <row r="28" spans="1:23" ht="51" x14ac:dyDescent="0.2">
      <c r="A28" s="5" t="s">
        <v>45</v>
      </c>
      <c r="B28" s="5" t="s">
        <v>46</v>
      </c>
      <c r="C28" s="5" t="s">
        <v>54</v>
      </c>
      <c r="D28" s="5" t="s">
        <v>26</v>
      </c>
      <c r="E28" s="5" t="s">
        <v>94</v>
      </c>
      <c r="F28" s="5" t="s">
        <v>30</v>
      </c>
      <c r="G28" s="26" t="s">
        <v>284</v>
      </c>
      <c r="H28" s="26" t="s">
        <v>284</v>
      </c>
      <c r="I28" s="26" t="s">
        <v>284</v>
      </c>
      <c r="J28" s="26" t="s">
        <v>285</v>
      </c>
      <c r="K28" s="5" t="s">
        <v>130</v>
      </c>
      <c r="L28" s="5" t="s">
        <v>30</v>
      </c>
      <c r="M28" s="26" t="s">
        <v>299</v>
      </c>
      <c r="N28" s="26" t="s">
        <v>299</v>
      </c>
      <c r="O28" s="26" t="s">
        <v>299</v>
      </c>
      <c r="P28" s="26" t="s">
        <v>285</v>
      </c>
      <c r="Q28" s="5" t="s">
        <v>103</v>
      </c>
      <c r="R28" s="5" t="s">
        <v>131</v>
      </c>
      <c r="S28" s="5" t="s">
        <v>132</v>
      </c>
      <c r="T28" s="5" t="s">
        <v>85</v>
      </c>
      <c r="U28" s="5" t="s">
        <v>35</v>
      </c>
      <c r="V28" s="5" t="s">
        <v>133</v>
      </c>
      <c r="W28" s="5" t="s">
        <v>37</v>
      </c>
    </row>
    <row r="29" spans="1:23" ht="25.5" x14ac:dyDescent="0.2">
      <c r="A29" s="5" t="s">
        <v>23</v>
      </c>
      <c r="B29" s="5" t="s">
        <v>46</v>
      </c>
      <c r="C29" s="5" t="s">
        <v>54</v>
      </c>
      <c r="D29" s="5" t="s">
        <v>66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25.5" x14ac:dyDescent="0.2">
      <c r="A30" s="5" t="s">
        <v>23</v>
      </c>
      <c r="B30" s="5" t="s">
        <v>24</v>
      </c>
      <c r="C30" s="5" t="s">
        <v>25</v>
      </c>
      <c r="D30" s="5" t="s">
        <v>66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38.25" x14ac:dyDescent="0.2">
      <c r="A31" s="5" t="s">
        <v>23</v>
      </c>
      <c r="B31" s="5" t="s">
        <v>24</v>
      </c>
      <c r="C31" s="5" t="s">
        <v>25</v>
      </c>
      <c r="D31" s="5" t="s">
        <v>26</v>
      </c>
      <c r="E31" s="5" t="s">
        <v>116</v>
      </c>
      <c r="F31" s="5" t="s">
        <v>30</v>
      </c>
      <c r="G31" s="26" t="s">
        <v>288</v>
      </c>
      <c r="H31" s="26" t="s">
        <v>287</v>
      </c>
      <c r="I31" s="26" t="s">
        <v>285</v>
      </c>
      <c r="J31" s="26" t="s">
        <v>288</v>
      </c>
      <c r="K31" s="5" t="s">
        <v>102</v>
      </c>
      <c r="L31" s="5" t="s">
        <v>30</v>
      </c>
      <c r="M31" s="26" t="s">
        <v>302</v>
      </c>
      <c r="N31" s="26" t="s">
        <v>291</v>
      </c>
      <c r="O31" s="26" t="s">
        <v>301</v>
      </c>
      <c r="P31" s="26" t="s">
        <v>302</v>
      </c>
      <c r="Q31" s="5" t="s">
        <v>49</v>
      </c>
      <c r="R31" s="5" t="s">
        <v>58</v>
      </c>
      <c r="S31" s="5" t="s">
        <v>134</v>
      </c>
      <c r="T31" s="5" t="s">
        <v>34</v>
      </c>
      <c r="U31" s="5" t="s">
        <v>35</v>
      </c>
      <c r="V31" s="5" t="s">
        <v>135</v>
      </c>
      <c r="W31" s="5" t="s">
        <v>37</v>
      </c>
    </row>
    <row r="32" spans="1:23" ht="51" x14ac:dyDescent="0.2">
      <c r="A32" s="5" t="s">
        <v>45</v>
      </c>
      <c r="B32" s="5" t="s">
        <v>24</v>
      </c>
      <c r="C32" s="5" t="s">
        <v>54</v>
      </c>
      <c r="D32" s="5" t="s">
        <v>26</v>
      </c>
      <c r="E32" s="5" t="s">
        <v>101</v>
      </c>
      <c r="F32" s="5" t="s">
        <v>28</v>
      </c>
      <c r="G32" s="26" t="s">
        <v>284</v>
      </c>
      <c r="H32" s="26" t="s">
        <v>284</v>
      </c>
      <c r="I32" s="26" t="s">
        <v>291</v>
      </c>
      <c r="J32" s="26" t="s">
        <v>285</v>
      </c>
      <c r="K32" s="5" t="s">
        <v>39</v>
      </c>
      <c r="L32" s="5" t="s">
        <v>30</v>
      </c>
      <c r="M32" s="26" t="s">
        <v>299</v>
      </c>
      <c r="N32" s="26" t="s">
        <v>299</v>
      </c>
      <c r="O32" s="26" t="s">
        <v>302</v>
      </c>
      <c r="P32" s="26" t="s">
        <v>299</v>
      </c>
      <c r="Q32" s="5" t="s">
        <v>136</v>
      </c>
      <c r="R32" s="5" t="s">
        <v>131</v>
      </c>
      <c r="S32" s="5" t="s">
        <v>137</v>
      </c>
      <c r="T32" s="5" t="s">
        <v>85</v>
      </c>
      <c r="U32" s="5" t="s">
        <v>35</v>
      </c>
      <c r="V32" s="5" t="s">
        <v>138</v>
      </c>
      <c r="W32" s="5" t="s">
        <v>37</v>
      </c>
    </row>
    <row r="33" spans="1:23" x14ac:dyDescent="0.2">
      <c r="A33" s="5" t="s">
        <v>45</v>
      </c>
      <c r="B33" s="5" t="s">
        <v>24</v>
      </c>
      <c r="C33" s="5" t="s">
        <v>54</v>
      </c>
      <c r="D33" s="5" t="s">
        <v>26</v>
      </c>
      <c r="E33" s="5" t="s">
        <v>98</v>
      </c>
      <c r="F33" s="5" t="s">
        <v>28</v>
      </c>
      <c r="G33" s="26" t="s">
        <v>285</v>
      </c>
      <c r="H33" s="26" t="s">
        <v>285</v>
      </c>
      <c r="I33" s="26" t="s">
        <v>285</v>
      </c>
      <c r="J33" s="26" t="s">
        <v>284</v>
      </c>
      <c r="K33" s="5" t="s">
        <v>91</v>
      </c>
      <c r="L33" s="5" t="s">
        <v>30</v>
      </c>
      <c r="M33" s="26" t="s">
        <v>299</v>
      </c>
      <c r="N33" s="26" t="s">
        <v>300</v>
      </c>
      <c r="O33" s="26" t="s">
        <v>285</v>
      </c>
      <c r="P33" s="26" t="s">
        <v>299</v>
      </c>
      <c r="Q33" s="5" t="s">
        <v>57</v>
      </c>
      <c r="R33" s="5" t="s">
        <v>92</v>
      </c>
      <c r="S33" s="5" t="s">
        <v>139</v>
      </c>
      <c r="T33" s="5" t="s">
        <v>34</v>
      </c>
      <c r="U33" s="5" t="s">
        <v>35</v>
      </c>
      <c r="V33" s="5" t="s">
        <v>140</v>
      </c>
      <c r="W33" s="5" t="s">
        <v>37</v>
      </c>
    </row>
    <row r="34" spans="1:23" ht="76.5" x14ac:dyDescent="0.2">
      <c r="A34" s="5" t="s">
        <v>45</v>
      </c>
      <c r="B34" s="5" t="s">
        <v>46</v>
      </c>
      <c r="C34" s="5" t="s">
        <v>25</v>
      </c>
      <c r="D34" s="5" t="s">
        <v>26</v>
      </c>
      <c r="E34" s="5" t="s">
        <v>141</v>
      </c>
      <c r="F34" s="5" t="s">
        <v>28</v>
      </c>
      <c r="G34" s="26" t="s">
        <v>284</v>
      </c>
      <c r="H34" s="26" t="s">
        <v>284</v>
      </c>
      <c r="I34" s="26" t="s">
        <v>284</v>
      </c>
      <c r="J34" s="26" t="s">
        <v>284</v>
      </c>
      <c r="K34" s="5" t="s">
        <v>39</v>
      </c>
      <c r="L34" s="5" t="s">
        <v>28</v>
      </c>
      <c r="M34" s="26" t="s">
        <v>299</v>
      </c>
      <c r="N34" s="26" t="s">
        <v>299</v>
      </c>
      <c r="O34" s="26" t="s">
        <v>299</v>
      </c>
      <c r="P34" s="26" t="s">
        <v>299</v>
      </c>
      <c r="Q34" s="5" t="s">
        <v>69</v>
      </c>
      <c r="R34" s="5" t="s">
        <v>50</v>
      </c>
      <c r="S34" s="5" t="s">
        <v>142</v>
      </c>
      <c r="T34" s="5" t="s">
        <v>52</v>
      </c>
      <c r="U34" s="5" t="s">
        <v>35</v>
      </c>
      <c r="V34" s="5" t="s">
        <v>143</v>
      </c>
      <c r="W34" s="5" t="s">
        <v>37</v>
      </c>
    </row>
    <row r="35" spans="1:23" ht="25.5" x14ac:dyDescent="0.2">
      <c r="A35" s="5" t="s">
        <v>45</v>
      </c>
      <c r="B35" s="5" t="s">
        <v>46</v>
      </c>
      <c r="C35" s="5" t="s">
        <v>25</v>
      </c>
      <c r="D35" s="5" t="s">
        <v>26</v>
      </c>
      <c r="E35" s="5" t="s">
        <v>144</v>
      </c>
      <c r="F35" s="5" t="s">
        <v>30</v>
      </c>
      <c r="G35" s="26" t="s">
        <v>285</v>
      </c>
      <c r="H35" s="26" t="s">
        <v>284</v>
      </c>
      <c r="I35" s="26" t="s">
        <v>285</v>
      </c>
      <c r="J35" s="26" t="s">
        <v>285</v>
      </c>
      <c r="K35" s="5" t="s">
        <v>145</v>
      </c>
      <c r="L35" s="5" t="s">
        <v>30</v>
      </c>
      <c r="M35" s="26" t="s">
        <v>285</v>
      </c>
      <c r="N35" s="26" t="s">
        <v>299</v>
      </c>
      <c r="O35" s="26" t="s">
        <v>285</v>
      </c>
      <c r="P35" s="26" t="s">
        <v>285</v>
      </c>
      <c r="Q35" s="5" t="s">
        <v>103</v>
      </c>
      <c r="R35" s="5" t="s">
        <v>92</v>
      </c>
      <c r="S35" s="5" t="s">
        <v>146</v>
      </c>
      <c r="T35" s="5" t="s">
        <v>34</v>
      </c>
      <c r="U35" s="5" t="s">
        <v>35</v>
      </c>
      <c r="V35" s="5" t="s">
        <v>147</v>
      </c>
      <c r="W35" s="5" t="s">
        <v>37</v>
      </c>
    </row>
    <row r="36" spans="1:23" ht="76.5" x14ac:dyDescent="0.2">
      <c r="A36" s="5" t="s">
        <v>45</v>
      </c>
      <c r="B36" s="5" t="s">
        <v>46</v>
      </c>
      <c r="C36" s="5" t="s">
        <v>25</v>
      </c>
      <c r="D36" s="5" t="s">
        <v>26</v>
      </c>
      <c r="E36" s="5" t="s">
        <v>148</v>
      </c>
      <c r="F36" s="5" t="s">
        <v>30</v>
      </c>
      <c r="G36" s="26" t="s">
        <v>284</v>
      </c>
      <c r="H36" s="26" t="s">
        <v>284</v>
      </c>
      <c r="I36" s="26" t="s">
        <v>284</v>
      </c>
      <c r="J36" s="26" t="s">
        <v>284</v>
      </c>
      <c r="K36" s="5" t="s">
        <v>149</v>
      </c>
      <c r="L36" s="5" t="s">
        <v>30</v>
      </c>
      <c r="M36" s="26" t="s">
        <v>299</v>
      </c>
      <c r="N36" s="26" t="s">
        <v>299</v>
      </c>
      <c r="O36" s="26" t="s">
        <v>299</v>
      </c>
      <c r="P36" s="26" t="s">
        <v>299</v>
      </c>
      <c r="Q36" s="5" t="s">
        <v>150</v>
      </c>
      <c r="R36" s="5" t="s">
        <v>41</v>
      </c>
      <c r="S36" s="5" t="s">
        <v>151</v>
      </c>
      <c r="T36" s="5" t="s">
        <v>85</v>
      </c>
      <c r="U36" s="5" t="s">
        <v>72</v>
      </c>
      <c r="V36" s="5" t="s">
        <v>152</v>
      </c>
      <c r="W36" s="5" t="s">
        <v>37</v>
      </c>
    </row>
    <row r="37" spans="1:23" ht="76.5" x14ac:dyDescent="0.2">
      <c r="A37" s="5" t="s">
        <v>23</v>
      </c>
      <c r="B37" s="5" t="s">
        <v>24</v>
      </c>
      <c r="C37" s="5" t="s">
        <v>25</v>
      </c>
      <c r="D37" s="5" t="s">
        <v>26</v>
      </c>
      <c r="E37" s="5" t="s">
        <v>27</v>
      </c>
      <c r="F37" s="5" t="s">
        <v>30</v>
      </c>
      <c r="G37" s="26" t="s">
        <v>286</v>
      </c>
      <c r="H37" s="26" t="s">
        <v>289</v>
      </c>
      <c r="I37" s="26" t="s">
        <v>289</v>
      </c>
      <c r="J37" s="26" t="s">
        <v>289</v>
      </c>
      <c r="K37" s="5" t="s">
        <v>29</v>
      </c>
      <c r="L37" s="5" t="s">
        <v>30</v>
      </c>
      <c r="M37" s="26" t="s">
        <v>289</v>
      </c>
      <c r="N37" s="26" t="s">
        <v>289</v>
      </c>
      <c r="O37" s="26" t="s">
        <v>289</v>
      </c>
      <c r="P37" s="26" t="s">
        <v>289</v>
      </c>
      <c r="Q37" s="5" t="s">
        <v>150</v>
      </c>
      <c r="R37" s="5" t="s">
        <v>50</v>
      </c>
      <c r="S37" s="5" t="s">
        <v>153</v>
      </c>
      <c r="T37" s="5" t="s">
        <v>85</v>
      </c>
      <c r="U37" s="5" t="s">
        <v>35</v>
      </c>
      <c r="V37" s="5" t="s">
        <v>154</v>
      </c>
      <c r="W37" s="5" t="s">
        <v>37</v>
      </c>
    </row>
    <row r="38" spans="1:23" ht="25.5" x14ac:dyDescent="0.2">
      <c r="A38" s="5" t="s">
        <v>23</v>
      </c>
      <c r="B38" s="5" t="s">
        <v>24</v>
      </c>
      <c r="C38" s="5" t="s">
        <v>25</v>
      </c>
      <c r="D38" s="5" t="s">
        <v>66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25.5" x14ac:dyDescent="0.2">
      <c r="A39" s="5" t="s">
        <v>45</v>
      </c>
      <c r="B39" s="5" t="s">
        <v>24</v>
      </c>
      <c r="C39" s="5" t="s">
        <v>54</v>
      </c>
      <c r="D39" s="5" t="s">
        <v>26</v>
      </c>
      <c r="E39" s="5" t="s">
        <v>155</v>
      </c>
      <c r="F39" s="5" t="s">
        <v>30</v>
      </c>
      <c r="G39" s="26" t="s">
        <v>285</v>
      </c>
      <c r="H39" s="26" t="s">
        <v>285</v>
      </c>
      <c r="I39" s="26" t="s">
        <v>289</v>
      </c>
      <c r="J39" s="26" t="s">
        <v>284</v>
      </c>
      <c r="K39" s="5" t="s">
        <v>91</v>
      </c>
      <c r="L39" s="5" t="s">
        <v>30</v>
      </c>
      <c r="M39" s="26" t="s">
        <v>285</v>
      </c>
      <c r="N39" s="26" t="s">
        <v>300</v>
      </c>
      <c r="O39" s="26" t="s">
        <v>289</v>
      </c>
      <c r="P39" s="26" t="s">
        <v>299</v>
      </c>
      <c r="Q39" s="5" t="s">
        <v>103</v>
      </c>
      <c r="R39" s="5" t="s">
        <v>119</v>
      </c>
      <c r="S39" s="5" t="s">
        <v>114</v>
      </c>
      <c r="T39" s="5" t="s">
        <v>34</v>
      </c>
      <c r="U39" s="5" t="s">
        <v>35</v>
      </c>
      <c r="V39" s="5" t="s">
        <v>140</v>
      </c>
      <c r="W39" s="5" t="s">
        <v>37</v>
      </c>
    </row>
    <row r="40" spans="1:23" ht="25.5" x14ac:dyDescent="0.2">
      <c r="A40" s="5" t="s">
        <v>45</v>
      </c>
      <c r="B40" s="5" t="s">
        <v>46</v>
      </c>
      <c r="C40" s="5" t="s">
        <v>25</v>
      </c>
      <c r="D40" s="5" t="s">
        <v>66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25.5" x14ac:dyDescent="0.2">
      <c r="A41" s="5" t="s">
        <v>45</v>
      </c>
      <c r="B41" s="5" t="s">
        <v>46</v>
      </c>
      <c r="C41" s="5" t="s">
        <v>25</v>
      </c>
      <c r="D41" s="5" t="s">
        <v>66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25.5" x14ac:dyDescent="0.2">
      <c r="A42" s="5" t="s">
        <v>23</v>
      </c>
      <c r="B42" s="5" t="s">
        <v>24</v>
      </c>
      <c r="C42" s="5" t="s">
        <v>25</v>
      </c>
      <c r="D42" s="5" t="s">
        <v>66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63.75" x14ac:dyDescent="0.2">
      <c r="A43" s="5" t="s">
        <v>23</v>
      </c>
      <c r="B43" s="5" t="s">
        <v>46</v>
      </c>
      <c r="C43" s="5" t="s">
        <v>25</v>
      </c>
      <c r="D43" s="5" t="s">
        <v>26</v>
      </c>
      <c r="E43" s="5" t="s">
        <v>55</v>
      </c>
      <c r="F43" s="5" t="s">
        <v>30</v>
      </c>
      <c r="G43" s="26" t="s">
        <v>287</v>
      </c>
      <c r="H43" s="26" t="s">
        <v>289</v>
      </c>
      <c r="I43" s="26" t="s">
        <v>284</v>
      </c>
      <c r="J43" s="26" t="s">
        <v>285</v>
      </c>
      <c r="K43" s="5" t="s">
        <v>156</v>
      </c>
      <c r="L43" s="5" t="s">
        <v>30</v>
      </c>
      <c r="M43" s="26" t="s">
        <v>290</v>
      </c>
      <c r="N43" s="26" t="s">
        <v>289</v>
      </c>
      <c r="O43" s="26" t="s">
        <v>299</v>
      </c>
      <c r="P43" s="26" t="s">
        <v>285</v>
      </c>
      <c r="Q43" s="5" t="s">
        <v>31</v>
      </c>
      <c r="R43" s="5" t="s">
        <v>157</v>
      </c>
      <c r="S43" s="5" t="s">
        <v>158</v>
      </c>
      <c r="T43" s="5" t="s">
        <v>43</v>
      </c>
      <c r="U43" s="5" t="s">
        <v>35</v>
      </c>
      <c r="V43" s="5" t="s">
        <v>159</v>
      </c>
      <c r="W43" s="5" t="s">
        <v>37</v>
      </c>
    </row>
    <row r="44" spans="1:23" ht="38.25" x14ac:dyDescent="0.2">
      <c r="A44" s="5" t="s">
        <v>23</v>
      </c>
      <c r="B44" s="5" t="s">
        <v>46</v>
      </c>
      <c r="C44" s="5" t="s">
        <v>25</v>
      </c>
      <c r="D44" s="5" t="s">
        <v>26</v>
      </c>
      <c r="E44" s="5" t="s">
        <v>160</v>
      </c>
      <c r="F44" s="5" t="s">
        <v>28</v>
      </c>
      <c r="G44" s="26" t="s">
        <v>285</v>
      </c>
      <c r="H44" s="26" t="s">
        <v>284</v>
      </c>
      <c r="I44" s="26" t="s">
        <v>285</v>
      </c>
      <c r="J44" s="26" t="s">
        <v>284</v>
      </c>
      <c r="K44" s="5" t="s">
        <v>161</v>
      </c>
      <c r="L44" s="5" t="s">
        <v>28</v>
      </c>
      <c r="M44" s="26" t="s">
        <v>285</v>
      </c>
      <c r="N44" s="26" t="s">
        <v>300</v>
      </c>
      <c r="O44" s="26" t="s">
        <v>285</v>
      </c>
      <c r="P44" s="26" t="s">
        <v>285</v>
      </c>
      <c r="Q44" s="5" t="s">
        <v>49</v>
      </c>
      <c r="R44" s="5" t="s">
        <v>96</v>
      </c>
      <c r="S44" s="5" t="s">
        <v>114</v>
      </c>
      <c r="T44" s="5" t="s">
        <v>34</v>
      </c>
      <c r="U44" s="5" t="s">
        <v>35</v>
      </c>
      <c r="V44" s="5" t="s">
        <v>89</v>
      </c>
      <c r="W44" s="5" t="s">
        <v>37</v>
      </c>
    </row>
    <row r="45" spans="1:23" ht="25.5" x14ac:dyDescent="0.2">
      <c r="A45" s="5" t="s">
        <v>45</v>
      </c>
      <c r="B45" s="5" t="s">
        <v>24</v>
      </c>
      <c r="C45" s="5" t="s">
        <v>25</v>
      </c>
      <c r="D45" s="5" t="s">
        <v>66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25.5" x14ac:dyDescent="0.2">
      <c r="A46" s="5" t="s">
        <v>23</v>
      </c>
      <c r="B46" s="5" t="s">
        <v>24</v>
      </c>
      <c r="C46" s="5" t="s">
        <v>25</v>
      </c>
      <c r="D46" s="5" t="s">
        <v>26</v>
      </c>
      <c r="E46" s="5" t="s">
        <v>116</v>
      </c>
      <c r="F46" s="5" t="s">
        <v>28</v>
      </c>
      <c r="G46" s="26" t="s">
        <v>285</v>
      </c>
      <c r="H46" s="26" t="s">
        <v>285</v>
      </c>
      <c r="I46" s="26" t="s">
        <v>285</v>
      </c>
      <c r="J46" s="26" t="s">
        <v>285</v>
      </c>
      <c r="K46" s="5" t="s">
        <v>102</v>
      </c>
      <c r="L46" s="5" t="s">
        <v>28</v>
      </c>
      <c r="M46" s="26" t="s">
        <v>285</v>
      </c>
      <c r="N46" s="26" t="s">
        <v>300</v>
      </c>
      <c r="O46" s="26" t="s">
        <v>285</v>
      </c>
      <c r="P46" s="26" t="s">
        <v>285</v>
      </c>
      <c r="Q46" s="5" t="s">
        <v>103</v>
      </c>
      <c r="R46" s="5" t="s">
        <v>92</v>
      </c>
      <c r="S46" s="5" t="s">
        <v>162</v>
      </c>
      <c r="T46" s="5" t="s">
        <v>34</v>
      </c>
      <c r="U46" s="5" t="s">
        <v>72</v>
      </c>
      <c r="V46" s="5" t="s">
        <v>163</v>
      </c>
      <c r="W46" s="5" t="s">
        <v>37</v>
      </c>
    </row>
    <row r="47" spans="1:23" ht="76.5" x14ac:dyDescent="0.2">
      <c r="A47" s="5" t="s">
        <v>45</v>
      </c>
      <c r="B47" s="5" t="s">
        <v>46</v>
      </c>
      <c r="C47" s="5" t="s">
        <v>25</v>
      </c>
      <c r="D47" s="5" t="s">
        <v>26</v>
      </c>
      <c r="E47" s="5" t="s">
        <v>164</v>
      </c>
      <c r="F47" s="5" t="s">
        <v>30</v>
      </c>
      <c r="G47" s="26" t="s">
        <v>286</v>
      </c>
      <c r="H47" s="26" t="s">
        <v>289</v>
      </c>
      <c r="I47" s="26" t="s">
        <v>289</v>
      </c>
      <c r="J47" s="26" t="s">
        <v>289</v>
      </c>
      <c r="K47" s="5" t="s">
        <v>56</v>
      </c>
      <c r="L47" s="5" t="s">
        <v>30</v>
      </c>
      <c r="M47" s="26" t="s">
        <v>289</v>
      </c>
      <c r="N47" s="26" t="s">
        <v>289</v>
      </c>
      <c r="O47" s="26" t="s">
        <v>289</v>
      </c>
      <c r="P47" s="26" t="s">
        <v>289</v>
      </c>
      <c r="Q47" s="5" t="s">
        <v>69</v>
      </c>
      <c r="R47" s="5" t="s">
        <v>165</v>
      </c>
      <c r="S47" s="5" t="s">
        <v>166</v>
      </c>
      <c r="T47" s="5" t="s">
        <v>52</v>
      </c>
      <c r="U47" s="5" t="s">
        <v>35</v>
      </c>
      <c r="V47" s="5" t="s">
        <v>89</v>
      </c>
      <c r="W47" s="5" t="s">
        <v>37</v>
      </c>
    </row>
    <row r="48" spans="1:23" ht="51" x14ac:dyDescent="0.2">
      <c r="A48" s="5" t="s">
        <v>23</v>
      </c>
      <c r="B48" s="5" t="s">
        <v>24</v>
      </c>
      <c r="C48" s="5" t="s">
        <v>25</v>
      </c>
      <c r="D48" s="5" t="s">
        <v>26</v>
      </c>
      <c r="E48" s="5" t="s">
        <v>98</v>
      </c>
      <c r="F48" s="5" t="s">
        <v>30</v>
      </c>
      <c r="G48" s="26" t="s">
        <v>285</v>
      </c>
      <c r="H48" s="26" t="s">
        <v>285</v>
      </c>
      <c r="I48" s="26" t="s">
        <v>285</v>
      </c>
      <c r="J48" s="26" t="s">
        <v>285</v>
      </c>
      <c r="K48" s="5" t="s">
        <v>39</v>
      </c>
      <c r="L48" s="5" t="s">
        <v>30</v>
      </c>
      <c r="M48" s="26" t="s">
        <v>289</v>
      </c>
      <c r="N48" s="26" t="s">
        <v>300</v>
      </c>
      <c r="O48" s="26" t="s">
        <v>285</v>
      </c>
      <c r="P48" s="26" t="s">
        <v>289</v>
      </c>
      <c r="Q48" s="5" t="s">
        <v>31</v>
      </c>
      <c r="R48" s="5" t="s">
        <v>70</v>
      </c>
      <c r="S48" s="5" t="s">
        <v>42</v>
      </c>
      <c r="T48" s="5" t="s">
        <v>52</v>
      </c>
      <c r="U48" s="5" t="s">
        <v>35</v>
      </c>
      <c r="V48" s="5" t="s">
        <v>167</v>
      </c>
      <c r="W48" s="5" t="s">
        <v>37</v>
      </c>
    </row>
    <row r="49" spans="1:23" ht="25.5" x14ac:dyDescent="0.2">
      <c r="A49" s="5" t="s">
        <v>23</v>
      </c>
      <c r="B49" s="5" t="s">
        <v>46</v>
      </c>
      <c r="C49" s="5" t="s">
        <v>25</v>
      </c>
      <c r="D49" s="5" t="s">
        <v>26</v>
      </c>
      <c r="E49" s="5" t="s">
        <v>141</v>
      </c>
      <c r="F49" s="5" t="s">
        <v>30</v>
      </c>
      <c r="G49" s="26" t="s">
        <v>284</v>
      </c>
      <c r="H49" s="26" t="s">
        <v>285</v>
      </c>
      <c r="I49" s="26" t="s">
        <v>285</v>
      </c>
      <c r="J49" s="26" t="s">
        <v>289</v>
      </c>
      <c r="K49" s="5" t="s">
        <v>62</v>
      </c>
      <c r="L49" s="5" t="s">
        <v>30</v>
      </c>
      <c r="M49" s="26" t="s">
        <v>285</v>
      </c>
      <c r="N49" s="26" t="s">
        <v>300</v>
      </c>
      <c r="O49" s="26" t="s">
        <v>285</v>
      </c>
      <c r="P49" s="26" t="s">
        <v>299</v>
      </c>
      <c r="Q49" s="5" t="s">
        <v>168</v>
      </c>
      <c r="R49" s="5" t="s">
        <v>58</v>
      </c>
      <c r="S49" s="5" t="s">
        <v>169</v>
      </c>
      <c r="T49" s="5" t="s">
        <v>34</v>
      </c>
      <c r="U49" s="5" t="s">
        <v>35</v>
      </c>
      <c r="V49" s="5" t="s">
        <v>170</v>
      </c>
      <c r="W49" s="5" t="s">
        <v>37</v>
      </c>
    </row>
    <row r="50" spans="1:23" x14ac:dyDescent="0.2">
      <c r="A50" s="5" t="s">
        <v>23</v>
      </c>
      <c r="B50" s="5" t="s">
        <v>24</v>
      </c>
      <c r="C50" s="5" t="s">
        <v>25</v>
      </c>
      <c r="D50" s="5" t="s">
        <v>26</v>
      </c>
      <c r="E50" s="5" t="s">
        <v>113</v>
      </c>
      <c r="F50" s="5" t="s">
        <v>30</v>
      </c>
      <c r="G50" s="26" t="s">
        <v>285</v>
      </c>
      <c r="H50" s="26" t="s">
        <v>284</v>
      </c>
      <c r="I50" s="26" t="s">
        <v>284</v>
      </c>
      <c r="J50" s="26" t="s">
        <v>285</v>
      </c>
      <c r="K50" s="5" t="s">
        <v>91</v>
      </c>
      <c r="L50" s="5" t="s">
        <v>30</v>
      </c>
      <c r="M50" s="26" t="s">
        <v>285</v>
      </c>
      <c r="N50" s="26" t="s">
        <v>300</v>
      </c>
      <c r="O50" s="26" t="s">
        <v>285</v>
      </c>
      <c r="P50" s="26" t="s">
        <v>285</v>
      </c>
      <c r="Q50" s="5" t="s">
        <v>91</v>
      </c>
      <c r="R50" s="5" t="s">
        <v>171</v>
      </c>
      <c r="S50" s="5" t="s">
        <v>172</v>
      </c>
      <c r="T50" s="5" t="s">
        <v>85</v>
      </c>
      <c r="U50" s="5" t="s">
        <v>35</v>
      </c>
      <c r="V50" s="5" t="s">
        <v>173</v>
      </c>
      <c r="W50" s="5" t="s">
        <v>37</v>
      </c>
    </row>
    <row r="51" spans="1:23" ht="76.5" x14ac:dyDescent="0.2">
      <c r="A51" s="5" t="s">
        <v>45</v>
      </c>
      <c r="B51" s="5" t="s">
        <v>46</v>
      </c>
      <c r="C51" s="5" t="s">
        <v>25</v>
      </c>
      <c r="D51" s="5" t="s">
        <v>26</v>
      </c>
      <c r="E51" s="5" t="s">
        <v>98</v>
      </c>
      <c r="F51" s="5" t="s">
        <v>30</v>
      </c>
      <c r="G51" s="26" t="s">
        <v>284</v>
      </c>
      <c r="H51" s="26" t="s">
        <v>284</v>
      </c>
      <c r="I51" s="26" t="s">
        <v>284</v>
      </c>
      <c r="J51" s="26" t="s">
        <v>284</v>
      </c>
      <c r="K51" s="5" t="s">
        <v>91</v>
      </c>
      <c r="L51" s="5" t="s">
        <v>30</v>
      </c>
      <c r="M51" s="26" t="s">
        <v>299</v>
      </c>
      <c r="N51" s="26" t="s">
        <v>299</v>
      </c>
      <c r="O51" s="26" t="s">
        <v>299</v>
      </c>
      <c r="P51" s="26" t="s">
        <v>299</v>
      </c>
      <c r="Q51" s="5" t="s">
        <v>69</v>
      </c>
      <c r="R51" s="5" t="s">
        <v>41</v>
      </c>
      <c r="S51" s="5" t="s">
        <v>114</v>
      </c>
      <c r="T51" s="5" t="s">
        <v>34</v>
      </c>
      <c r="U51" s="5" t="s">
        <v>35</v>
      </c>
      <c r="V51" s="5" t="s">
        <v>174</v>
      </c>
      <c r="W51" s="5" t="s">
        <v>37</v>
      </c>
    </row>
    <row r="52" spans="1:23" ht="51" x14ac:dyDescent="0.2">
      <c r="A52" s="5" t="s">
        <v>45</v>
      </c>
      <c r="B52" s="5" t="s">
        <v>24</v>
      </c>
      <c r="C52" s="5" t="s">
        <v>25</v>
      </c>
      <c r="D52" s="5" t="s">
        <v>26</v>
      </c>
      <c r="E52" s="5" t="s">
        <v>98</v>
      </c>
      <c r="F52" s="5" t="s">
        <v>28</v>
      </c>
      <c r="G52" s="26" t="s">
        <v>285</v>
      </c>
      <c r="H52" s="26" t="s">
        <v>285</v>
      </c>
      <c r="I52" s="26" t="s">
        <v>285</v>
      </c>
      <c r="J52" s="26" t="s">
        <v>285</v>
      </c>
      <c r="K52" s="5" t="s">
        <v>156</v>
      </c>
      <c r="L52" s="5" t="s">
        <v>48</v>
      </c>
      <c r="M52" s="26" t="s">
        <v>285</v>
      </c>
      <c r="N52" s="26" t="s">
        <v>300</v>
      </c>
      <c r="O52" s="26" t="s">
        <v>285</v>
      </c>
      <c r="P52" s="26" t="s">
        <v>285</v>
      </c>
      <c r="Q52" s="5" t="s">
        <v>175</v>
      </c>
      <c r="R52" s="5" t="s">
        <v>75</v>
      </c>
      <c r="S52" s="5" t="s">
        <v>176</v>
      </c>
      <c r="T52" s="5" t="s">
        <v>34</v>
      </c>
      <c r="U52" s="5" t="s">
        <v>35</v>
      </c>
      <c r="V52" s="5" t="s">
        <v>173</v>
      </c>
      <c r="W52" s="5" t="s">
        <v>37</v>
      </c>
    </row>
    <row r="53" spans="1:23" ht="38.25" x14ac:dyDescent="0.2">
      <c r="A53" s="5" t="s">
        <v>45</v>
      </c>
      <c r="B53" s="5" t="s">
        <v>46</v>
      </c>
      <c r="C53" s="5" t="s">
        <v>25</v>
      </c>
      <c r="D53" s="5" t="s">
        <v>26</v>
      </c>
      <c r="E53" s="5" t="s">
        <v>177</v>
      </c>
      <c r="F53" s="5" t="s">
        <v>28</v>
      </c>
      <c r="G53" s="26" t="s">
        <v>287</v>
      </c>
      <c r="H53" s="26" t="s">
        <v>285</v>
      </c>
      <c r="I53" s="26" t="s">
        <v>285</v>
      </c>
      <c r="J53" s="26" t="s">
        <v>284</v>
      </c>
      <c r="K53" s="5" t="s">
        <v>91</v>
      </c>
      <c r="L53" s="5" t="s">
        <v>30</v>
      </c>
      <c r="M53" s="26" t="s">
        <v>299</v>
      </c>
      <c r="N53" s="26" t="s">
        <v>291</v>
      </c>
      <c r="O53" s="26" t="s">
        <v>302</v>
      </c>
      <c r="P53" s="26" t="s">
        <v>299</v>
      </c>
      <c r="Q53" s="5" t="s">
        <v>49</v>
      </c>
      <c r="R53" s="5" t="s">
        <v>96</v>
      </c>
      <c r="S53" s="5" t="s">
        <v>178</v>
      </c>
      <c r="T53" s="5" t="s">
        <v>34</v>
      </c>
      <c r="U53" s="5" t="s">
        <v>35</v>
      </c>
      <c r="V53" s="5" t="s">
        <v>179</v>
      </c>
      <c r="W53" s="5" t="s">
        <v>37</v>
      </c>
    </row>
    <row r="54" spans="1:23" ht="25.5" x14ac:dyDescent="0.2">
      <c r="A54" s="5" t="s">
        <v>45</v>
      </c>
      <c r="B54" s="5" t="s">
        <v>24</v>
      </c>
      <c r="C54" s="5" t="s">
        <v>25</v>
      </c>
      <c r="D54" s="5" t="s">
        <v>26</v>
      </c>
      <c r="E54" s="5" t="s">
        <v>180</v>
      </c>
      <c r="F54" s="5" t="s">
        <v>30</v>
      </c>
      <c r="G54" s="26" t="s">
        <v>286</v>
      </c>
      <c r="H54" s="26" t="s">
        <v>289</v>
      </c>
      <c r="I54" s="26" t="s">
        <v>290</v>
      </c>
      <c r="J54" s="26" t="s">
        <v>289</v>
      </c>
      <c r="K54" s="5" t="s">
        <v>91</v>
      </c>
      <c r="L54" s="5" t="s">
        <v>30</v>
      </c>
      <c r="M54" s="26" t="s">
        <v>289</v>
      </c>
      <c r="N54" s="26" t="s">
        <v>289</v>
      </c>
      <c r="O54" s="26" t="s">
        <v>301</v>
      </c>
      <c r="P54" s="26" t="s">
        <v>289</v>
      </c>
      <c r="Q54" s="5" t="s">
        <v>57</v>
      </c>
      <c r="R54" s="5" t="s">
        <v>181</v>
      </c>
      <c r="S54" s="5" t="s">
        <v>182</v>
      </c>
      <c r="T54" s="5" t="s">
        <v>52</v>
      </c>
      <c r="U54" s="5" t="s">
        <v>35</v>
      </c>
      <c r="V54" s="5" t="s">
        <v>183</v>
      </c>
      <c r="W54" s="5" t="s">
        <v>37</v>
      </c>
    </row>
    <row r="55" spans="1:23" ht="76.5" x14ac:dyDescent="0.2">
      <c r="A55" s="5" t="s">
        <v>45</v>
      </c>
      <c r="B55" s="5" t="s">
        <v>46</v>
      </c>
      <c r="C55" s="5" t="s">
        <v>25</v>
      </c>
      <c r="D55" s="5" t="s">
        <v>26</v>
      </c>
      <c r="E55" s="5" t="s">
        <v>98</v>
      </c>
      <c r="F55" s="5" t="s">
        <v>28</v>
      </c>
      <c r="G55" s="26" t="s">
        <v>285</v>
      </c>
      <c r="H55" s="26" t="s">
        <v>285</v>
      </c>
      <c r="I55" s="26" t="s">
        <v>284</v>
      </c>
      <c r="J55" s="26" t="s">
        <v>285</v>
      </c>
      <c r="K55" s="5" t="s">
        <v>39</v>
      </c>
      <c r="L55" s="5" t="s">
        <v>30</v>
      </c>
      <c r="M55" s="26" t="s">
        <v>299</v>
      </c>
      <c r="N55" s="26" t="s">
        <v>299</v>
      </c>
      <c r="O55" s="26" t="s">
        <v>285</v>
      </c>
      <c r="P55" s="26" t="s">
        <v>299</v>
      </c>
      <c r="Q55" s="5" t="s">
        <v>69</v>
      </c>
      <c r="R55" s="5" t="s">
        <v>83</v>
      </c>
      <c r="S55" s="5" t="s">
        <v>184</v>
      </c>
      <c r="T55" s="5" t="s">
        <v>34</v>
      </c>
      <c r="U55" s="5" t="s">
        <v>72</v>
      </c>
      <c r="V55" s="5" t="s">
        <v>185</v>
      </c>
      <c r="W55" s="5" t="s">
        <v>37</v>
      </c>
    </row>
    <row r="56" spans="1:23" ht="25.5" x14ac:dyDescent="0.2">
      <c r="A56" s="5" t="s">
        <v>45</v>
      </c>
      <c r="B56" s="5" t="s">
        <v>24</v>
      </c>
      <c r="C56" s="5" t="s">
        <v>25</v>
      </c>
      <c r="D56" s="5" t="s">
        <v>66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76.5" x14ac:dyDescent="0.2">
      <c r="A57" s="5" t="s">
        <v>23</v>
      </c>
      <c r="B57" s="5" t="s">
        <v>46</v>
      </c>
      <c r="C57" s="5" t="s">
        <v>25</v>
      </c>
      <c r="D57" s="5" t="s">
        <v>26</v>
      </c>
      <c r="E57" s="5" t="s">
        <v>186</v>
      </c>
      <c r="F57" s="5" t="s">
        <v>30</v>
      </c>
      <c r="G57" s="26" t="s">
        <v>284</v>
      </c>
      <c r="H57" s="26" t="s">
        <v>284</v>
      </c>
      <c r="I57" s="26" t="s">
        <v>285</v>
      </c>
      <c r="J57" s="26" t="s">
        <v>285</v>
      </c>
      <c r="K57" s="5" t="s">
        <v>39</v>
      </c>
      <c r="L57" s="5" t="s">
        <v>28</v>
      </c>
      <c r="M57" s="26" t="s">
        <v>299</v>
      </c>
      <c r="N57" s="26" t="s">
        <v>300</v>
      </c>
      <c r="O57" s="26" t="s">
        <v>285</v>
      </c>
      <c r="P57" s="26" t="s">
        <v>299</v>
      </c>
      <c r="Q57" s="5" t="s">
        <v>187</v>
      </c>
      <c r="R57" s="5" t="s">
        <v>181</v>
      </c>
      <c r="S57" s="5" t="s">
        <v>114</v>
      </c>
      <c r="T57" s="5" t="s">
        <v>34</v>
      </c>
      <c r="U57" s="5" t="s">
        <v>35</v>
      </c>
      <c r="V57" s="5" t="s">
        <v>188</v>
      </c>
      <c r="W57" s="5" t="s">
        <v>37</v>
      </c>
    </row>
    <row r="58" spans="1:23" ht="76.5" x14ac:dyDescent="0.2">
      <c r="A58" s="5" t="s">
        <v>45</v>
      </c>
      <c r="B58" s="5" t="s">
        <v>24</v>
      </c>
      <c r="C58" s="5" t="s">
        <v>25</v>
      </c>
      <c r="D58" s="5" t="s">
        <v>26</v>
      </c>
      <c r="E58" s="5" t="s">
        <v>27</v>
      </c>
      <c r="F58" s="5" t="s">
        <v>30</v>
      </c>
      <c r="G58" s="26" t="s">
        <v>287</v>
      </c>
      <c r="H58" s="26" t="s">
        <v>285</v>
      </c>
      <c r="I58" s="26" t="s">
        <v>285</v>
      </c>
      <c r="J58" s="26" t="s">
        <v>289</v>
      </c>
      <c r="K58" s="5" t="s">
        <v>130</v>
      </c>
      <c r="L58" s="5" t="s">
        <v>30</v>
      </c>
      <c r="M58" s="26" t="s">
        <v>289</v>
      </c>
      <c r="N58" s="26" t="s">
        <v>300</v>
      </c>
      <c r="O58" s="26" t="s">
        <v>285</v>
      </c>
      <c r="P58" s="26" t="s">
        <v>289</v>
      </c>
      <c r="Q58" s="5" t="s">
        <v>150</v>
      </c>
      <c r="R58" s="5" t="s">
        <v>157</v>
      </c>
      <c r="S58" s="5" t="s">
        <v>76</v>
      </c>
      <c r="T58" s="5" t="s">
        <v>85</v>
      </c>
      <c r="U58" s="5" t="s">
        <v>72</v>
      </c>
      <c r="V58" s="5" t="s">
        <v>189</v>
      </c>
      <c r="W58" s="5" t="s">
        <v>37</v>
      </c>
    </row>
    <row r="59" spans="1:23" ht="76.5" x14ac:dyDescent="0.2">
      <c r="A59" s="5" t="s">
        <v>45</v>
      </c>
      <c r="B59" s="5" t="s">
        <v>24</v>
      </c>
      <c r="C59" s="5" t="s">
        <v>25</v>
      </c>
      <c r="D59" s="5" t="s">
        <v>26</v>
      </c>
      <c r="E59" s="5" t="s">
        <v>55</v>
      </c>
      <c r="F59" s="5" t="s">
        <v>30</v>
      </c>
      <c r="G59" s="26" t="s">
        <v>285</v>
      </c>
      <c r="H59" s="26" t="s">
        <v>284</v>
      </c>
      <c r="I59" s="26" t="s">
        <v>284</v>
      </c>
      <c r="J59" s="26" t="s">
        <v>284</v>
      </c>
      <c r="K59" s="5" t="s">
        <v>39</v>
      </c>
      <c r="L59" s="5" t="s">
        <v>30</v>
      </c>
      <c r="M59" s="26" t="s">
        <v>285</v>
      </c>
      <c r="N59" s="26" t="s">
        <v>299</v>
      </c>
      <c r="O59" s="26" t="s">
        <v>299</v>
      </c>
      <c r="P59" s="26" t="s">
        <v>299</v>
      </c>
      <c r="Q59" s="5" t="s">
        <v>150</v>
      </c>
      <c r="R59" s="5" t="s">
        <v>190</v>
      </c>
      <c r="S59" s="5" t="s">
        <v>191</v>
      </c>
      <c r="T59" s="5" t="s">
        <v>34</v>
      </c>
      <c r="U59" s="5" t="s">
        <v>35</v>
      </c>
      <c r="V59" s="5" t="s">
        <v>192</v>
      </c>
      <c r="W59" s="5" t="s">
        <v>37</v>
      </c>
    </row>
    <row r="60" spans="1:23" ht="38.25" x14ac:dyDescent="0.2">
      <c r="A60" s="5" t="s">
        <v>45</v>
      </c>
      <c r="B60" s="5" t="s">
        <v>46</v>
      </c>
      <c r="C60" s="5" t="s">
        <v>25</v>
      </c>
      <c r="D60" s="5" t="s">
        <v>26</v>
      </c>
      <c r="E60" s="5" t="s">
        <v>160</v>
      </c>
      <c r="F60" s="5" t="s">
        <v>30</v>
      </c>
      <c r="G60" s="26" t="s">
        <v>285</v>
      </c>
      <c r="H60" s="26" t="s">
        <v>284</v>
      </c>
      <c r="I60" s="26" t="s">
        <v>289</v>
      </c>
      <c r="J60" s="26" t="s">
        <v>290</v>
      </c>
      <c r="K60" s="5" t="s">
        <v>193</v>
      </c>
      <c r="L60" s="5" t="s">
        <v>28</v>
      </c>
      <c r="M60" s="26" t="s">
        <v>289</v>
      </c>
      <c r="N60" s="26" t="s">
        <v>299</v>
      </c>
      <c r="O60" s="26" t="s">
        <v>301</v>
      </c>
      <c r="P60" s="26" t="s">
        <v>302</v>
      </c>
      <c r="Q60" s="5" t="s">
        <v>57</v>
      </c>
      <c r="R60" s="5" t="s">
        <v>92</v>
      </c>
      <c r="S60" s="5" t="s">
        <v>194</v>
      </c>
      <c r="T60" s="5" t="s">
        <v>85</v>
      </c>
      <c r="U60" s="5" t="s">
        <v>35</v>
      </c>
      <c r="V60" s="5" t="s">
        <v>195</v>
      </c>
      <c r="W60" s="5" t="s">
        <v>37</v>
      </c>
    </row>
    <row r="61" spans="1:23" ht="76.5" x14ac:dyDescent="0.2">
      <c r="A61" s="5" t="s">
        <v>23</v>
      </c>
      <c r="B61" s="5" t="s">
        <v>46</v>
      </c>
      <c r="C61" s="5" t="s">
        <v>25</v>
      </c>
      <c r="D61" s="5" t="s">
        <v>26</v>
      </c>
      <c r="E61" s="5" t="s">
        <v>196</v>
      </c>
      <c r="F61" s="5" t="s">
        <v>30</v>
      </c>
      <c r="G61" s="26" t="s">
        <v>287</v>
      </c>
      <c r="H61" s="26" t="s">
        <v>284</v>
      </c>
      <c r="I61" s="26" t="s">
        <v>284</v>
      </c>
      <c r="J61" s="26" t="s">
        <v>284</v>
      </c>
      <c r="K61" s="5" t="s">
        <v>62</v>
      </c>
      <c r="L61" s="5" t="s">
        <v>30</v>
      </c>
      <c r="M61" s="26" t="s">
        <v>290</v>
      </c>
      <c r="N61" s="26" t="s">
        <v>299</v>
      </c>
      <c r="O61" s="26" t="s">
        <v>299</v>
      </c>
      <c r="P61" s="26" t="s">
        <v>299</v>
      </c>
      <c r="Q61" s="5" t="s">
        <v>150</v>
      </c>
      <c r="R61" s="5" t="s">
        <v>197</v>
      </c>
      <c r="S61" s="5" t="s">
        <v>198</v>
      </c>
      <c r="T61" s="5" t="s">
        <v>34</v>
      </c>
      <c r="U61" s="5" t="s">
        <v>72</v>
      </c>
      <c r="V61" s="5" t="s">
        <v>199</v>
      </c>
      <c r="W61" s="5" t="s">
        <v>37</v>
      </c>
    </row>
    <row r="62" spans="1:23" ht="76.5" x14ac:dyDescent="0.2">
      <c r="A62" s="5" t="s">
        <v>23</v>
      </c>
      <c r="B62" s="5" t="s">
        <v>46</v>
      </c>
      <c r="C62" s="5" t="s">
        <v>25</v>
      </c>
      <c r="D62" s="5" t="s">
        <v>26</v>
      </c>
      <c r="E62" s="5" t="s">
        <v>94</v>
      </c>
      <c r="F62" s="5" t="s">
        <v>28</v>
      </c>
      <c r="G62" s="26" t="s">
        <v>285</v>
      </c>
      <c r="H62" s="26" t="s">
        <v>284</v>
      </c>
      <c r="I62" s="26" t="s">
        <v>284</v>
      </c>
      <c r="J62" s="26" t="s">
        <v>284</v>
      </c>
      <c r="K62" s="5" t="s">
        <v>193</v>
      </c>
      <c r="L62" s="5" t="s">
        <v>30</v>
      </c>
      <c r="M62" s="26" t="s">
        <v>299</v>
      </c>
      <c r="N62" s="26" t="s">
        <v>299</v>
      </c>
      <c r="O62" s="26" t="s">
        <v>289</v>
      </c>
      <c r="P62" s="26" t="s">
        <v>299</v>
      </c>
      <c r="Q62" s="5" t="s">
        <v>69</v>
      </c>
      <c r="R62" s="5" t="s">
        <v>157</v>
      </c>
      <c r="S62" s="5" t="s">
        <v>33</v>
      </c>
      <c r="T62" s="5" t="s">
        <v>85</v>
      </c>
      <c r="U62" s="5" t="s">
        <v>35</v>
      </c>
      <c r="V62" s="5" t="s">
        <v>200</v>
      </c>
      <c r="W62" s="5" t="s">
        <v>35</v>
      </c>
    </row>
    <row r="63" spans="1:23" ht="76.5" x14ac:dyDescent="0.2">
      <c r="A63" s="5" t="s">
        <v>45</v>
      </c>
      <c r="B63" s="5" t="s">
        <v>24</v>
      </c>
      <c r="C63" s="5" t="s">
        <v>25</v>
      </c>
      <c r="D63" s="5" t="s">
        <v>26</v>
      </c>
      <c r="E63" s="5" t="s">
        <v>94</v>
      </c>
      <c r="F63" s="5" t="s">
        <v>28</v>
      </c>
      <c r="G63" s="26" t="s">
        <v>286</v>
      </c>
      <c r="H63" s="26" t="s">
        <v>289</v>
      </c>
      <c r="I63" s="26" t="s">
        <v>289</v>
      </c>
      <c r="J63" s="26" t="s">
        <v>289</v>
      </c>
      <c r="K63" s="5" t="s">
        <v>39</v>
      </c>
      <c r="L63" s="5" t="s">
        <v>28</v>
      </c>
      <c r="M63" s="26" t="s">
        <v>289</v>
      </c>
      <c r="N63" s="26" t="s">
        <v>289</v>
      </c>
      <c r="O63" s="26" t="s">
        <v>289</v>
      </c>
      <c r="P63" s="26" t="s">
        <v>289</v>
      </c>
      <c r="Q63" s="5" t="s">
        <v>150</v>
      </c>
      <c r="R63" s="5" t="s">
        <v>201</v>
      </c>
      <c r="S63" s="5" t="s">
        <v>202</v>
      </c>
      <c r="T63" s="5" t="s">
        <v>34</v>
      </c>
      <c r="U63" s="5" t="s">
        <v>35</v>
      </c>
      <c r="V63" s="5" t="s">
        <v>203</v>
      </c>
      <c r="W63" s="5" t="s">
        <v>37</v>
      </c>
    </row>
    <row r="64" spans="1:23" ht="76.5" x14ac:dyDescent="0.2">
      <c r="A64" s="5" t="s">
        <v>45</v>
      </c>
      <c r="B64" s="5" t="s">
        <v>24</v>
      </c>
      <c r="C64" s="5" t="s">
        <v>25</v>
      </c>
      <c r="D64" s="5" t="s">
        <v>26</v>
      </c>
      <c r="E64" s="5" t="s">
        <v>204</v>
      </c>
      <c r="F64" s="5" t="s">
        <v>28</v>
      </c>
      <c r="G64" s="26" t="s">
        <v>284</v>
      </c>
      <c r="H64" s="26" t="s">
        <v>284</v>
      </c>
      <c r="I64" s="26" t="s">
        <v>285</v>
      </c>
      <c r="J64" s="26" t="s">
        <v>285</v>
      </c>
      <c r="K64" s="5" t="s">
        <v>130</v>
      </c>
      <c r="L64" s="5" t="s">
        <v>68</v>
      </c>
      <c r="M64" s="26" t="s">
        <v>299</v>
      </c>
      <c r="N64" s="26" t="s">
        <v>299</v>
      </c>
      <c r="O64" s="26" t="s">
        <v>285</v>
      </c>
      <c r="P64" s="26" t="s">
        <v>285</v>
      </c>
      <c r="Q64" s="5" t="s">
        <v>49</v>
      </c>
      <c r="R64" s="5" t="s">
        <v>32</v>
      </c>
      <c r="S64" s="5" t="s">
        <v>205</v>
      </c>
      <c r="T64" s="5" t="s">
        <v>34</v>
      </c>
      <c r="U64" s="5" t="s">
        <v>72</v>
      </c>
      <c r="V64" s="5" t="s">
        <v>206</v>
      </c>
      <c r="W64" s="5" t="s">
        <v>37</v>
      </c>
    </row>
    <row r="65" spans="1:23" ht="25.5" x14ac:dyDescent="0.2">
      <c r="A65" s="5" t="s">
        <v>45</v>
      </c>
      <c r="B65" s="5" t="s">
        <v>24</v>
      </c>
      <c r="C65" s="5" t="s">
        <v>25</v>
      </c>
      <c r="D65" s="5" t="s">
        <v>66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38.25" x14ac:dyDescent="0.2">
      <c r="A66" s="5" t="s">
        <v>45</v>
      </c>
      <c r="B66" s="5" t="s">
        <v>46</v>
      </c>
      <c r="C66" s="5" t="s">
        <v>25</v>
      </c>
      <c r="D66" s="5" t="s">
        <v>26</v>
      </c>
      <c r="E66" s="5" t="s">
        <v>98</v>
      </c>
      <c r="F66" s="5" t="s">
        <v>28</v>
      </c>
      <c r="G66" s="26" t="s">
        <v>286</v>
      </c>
      <c r="H66" s="26" t="s">
        <v>284</v>
      </c>
      <c r="I66" s="26" t="s">
        <v>284</v>
      </c>
      <c r="J66" s="26" t="s">
        <v>284</v>
      </c>
      <c r="K66" s="5" t="s">
        <v>149</v>
      </c>
      <c r="L66" s="5" t="s">
        <v>48</v>
      </c>
      <c r="M66" s="26" t="s">
        <v>289</v>
      </c>
      <c r="N66" s="26" t="s">
        <v>300</v>
      </c>
      <c r="O66" s="26" t="s">
        <v>285</v>
      </c>
      <c r="P66" s="26" t="s">
        <v>285</v>
      </c>
      <c r="Q66" s="5" t="s">
        <v>57</v>
      </c>
      <c r="R66" s="5" t="s">
        <v>207</v>
      </c>
      <c r="S66" s="5" t="s">
        <v>151</v>
      </c>
      <c r="T66" s="5" t="s">
        <v>85</v>
      </c>
      <c r="U66" s="5" t="s">
        <v>35</v>
      </c>
      <c r="V66" s="5" t="s">
        <v>208</v>
      </c>
      <c r="W66" s="5" t="s">
        <v>37</v>
      </c>
    </row>
    <row r="67" spans="1:23" ht="76.5" x14ac:dyDescent="0.2">
      <c r="A67" s="5" t="s">
        <v>23</v>
      </c>
      <c r="B67" s="5" t="s">
        <v>24</v>
      </c>
      <c r="C67" s="5" t="s">
        <v>54</v>
      </c>
      <c r="D67" s="5" t="s">
        <v>26</v>
      </c>
      <c r="E67" s="5" t="s">
        <v>98</v>
      </c>
      <c r="F67" s="5" t="s">
        <v>30</v>
      </c>
      <c r="G67" s="26" t="s">
        <v>285</v>
      </c>
      <c r="H67" s="26" t="s">
        <v>284</v>
      </c>
      <c r="I67" s="26" t="s">
        <v>284</v>
      </c>
      <c r="J67" s="26" t="s">
        <v>284</v>
      </c>
      <c r="K67" s="5" t="s">
        <v>62</v>
      </c>
      <c r="L67" s="5" t="s">
        <v>30</v>
      </c>
      <c r="M67" s="26" t="s">
        <v>285</v>
      </c>
      <c r="N67" s="26" t="s">
        <v>299</v>
      </c>
      <c r="O67" s="26" t="s">
        <v>299</v>
      </c>
      <c r="P67" s="26" t="s">
        <v>299</v>
      </c>
      <c r="Q67" s="5" t="s">
        <v>150</v>
      </c>
      <c r="R67" s="5" t="s">
        <v>32</v>
      </c>
      <c r="S67" s="5" t="s">
        <v>209</v>
      </c>
      <c r="T67" s="5" t="s">
        <v>85</v>
      </c>
      <c r="U67" s="5" t="s">
        <v>35</v>
      </c>
      <c r="V67" s="5" t="s">
        <v>210</v>
      </c>
      <c r="W67" s="5" t="s">
        <v>37</v>
      </c>
    </row>
    <row r="68" spans="1:23" ht="76.5" x14ac:dyDescent="0.2">
      <c r="A68" s="5" t="s">
        <v>23</v>
      </c>
      <c r="B68" s="5" t="s">
        <v>24</v>
      </c>
      <c r="C68" s="5" t="s">
        <v>25</v>
      </c>
      <c r="D68" s="5" t="s">
        <v>26</v>
      </c>
      <c r="E68" s="5" t="s">
        <v>110</v>
      </c>
      <c r="F68" s="5" t="s">
        <v>28</v>
      </c>
      <c r="G68" s="26" t="s">
        <v>285</v>
      </c>
      <c r="H68" s="26" t="s">
        <v>284</v>
      </c>
      <c r="I68" s="26" t="s">
        <v>284</v>
      </c>
      <c r="J68" s="26" t="s">
        <v>284</v>
      </c>
      <c r="K68" s="5" t="s">
        <v>193</v>
      </c>
      <c r="L68" s="5" t="s">
        <v>28</v>
      </c>
      <c r="M68" s="26" t="s">
        <v>285</v>
      </c>
      <c r="N68" s="26" t="s">
        <v>299</v>
      </c>
      <c r="O68" s="26" t="s">
        <v>299</v>
      </c>
      <c r="P68" s="26" t="s">
        <v>299</v>
      </c>
      <c r="Q68" s="5" t="s">
        <v>69</v>
      </c>
      <c r="R68" s="5" t="s">
        <v>131</v>
      </c>
      <c r="S68" s="5" t="s">
        <v>211</v>
      </c>
      <c r="T68" s="5" t="s">
        <v>85</v>
      </c>
      <c r="U68" s="5" t="s">
        <v>35</v>
      </c>
      <c r="V68" s="5" t="s">
        <v>212</v>
      </c>
      <c r="W68" s="5" t="s">
        <v>37</v>
      </c>
    </row>
    <row r="69" spans="1:23" ht="51" x14ac:dyDescent="0.2">
      <c r="A69" s="5" t="s">
        <v>23</v>
      </c>
      <c r="B69" s="5" t="s">
        <v>24</v>
      </c>
      <c r="C69" s="5" t="s">
        <v>25</v>
      </c>
      <c r="D69" s="5" t="s">
        <v>26</v>
      </c>
      <c r="E69" s="5" t="s">
        <v>213</v>
      </c>
      <c r="F69" s="5" t="s">
        <v>28</v>
      </c>
      <c r="G69" s="26" t="s">
        <v>284</v>
      </c>
      <c r="H69" s="26" t="s">
        <v>284</v>
      </c>
      <c r="I69" s="26" t="s">
        <v>285</v>
      </c>
      <c r="J69" s="26" t="s">
        <v>285</v>
      </c>
      <c r="K69" s="5" t="s">
        <v>67</v>
      </c>
      <c r="L69" s="5" t="s">
        <v>30</v>
      </c>
      <c r="M69" s="26" t="s">
        <v>285</v>
      </c>
      <c r="N69" s="26" t="s">
        <v>300</v>
      </c>
      <c r="O69" s="26" t="s">
        <v>285</v>
      </c>
      <c r="P69" s="26" t="s">
        <v>285</v>
      </c>
      <c r="Q69" s="5" t="s">
        <v>214</v>
      </c>
      <c r="R69" s="5" t="s">
        <v>75</v>
      </c>
      <c r="S69" s="5" t="s">
        <v>215</v>
      </c>
      <c r="T69" s="5" t="s">
        <v>34</v>
      </c>
      <c r="U69" s="5" t="s">
        <v>35</v>
      </c>
      <c r="V69" s="5" t="s">
        <v>216</v>
      </c>
      <c r="W69" s="5" t="s">
        <v>37</v>
      </c>
    </row>
    <row r="70" spans="1:23" ht="25.5" x14ac:dyDescent="0.2">
      <c r="A70" s="5" t="s">
        <v>23</v>
      </c>
      <c r="B70" s="5" t="s">
        <v>24</v>
      </c>
      <c r="C70" s="5" t="s">
        <v>25</v>
      </c>
      <c r="D70" s="5" t="s">
        <v>66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76.5" x14ac:dyDescent="0.2">
      <c r="A71" s="5" t="s">
        <v>23</v>
      </c>
      <c r="B71" s="5" t="s">
        <v>24</v>
      </c>
      <c r="C71" s="5" t="s">
        <v>54</v>
      </c>
      <c r="D71" s="5" t="s">
        <v>26</v>
      </c>
      <c r="E71" s="5" t="s">
        <v>61</v>
      </c>
      <c r="F71" s="5" t="s">
        <v>28</v>
      </c>
      <c r="G71" s="26" t="s">
        <v>285</v>
      </c>
      <c r="H71" s="26" t="s">
        <v>285</v>
      </c>
      <c r="I71" s="26" t="s">
        <v>285</v>
      </c>
      <c r="J71" s="26" t="s">
        <v>285</v>
      </c>
      <c r="K71" s="5" t="s">
        <v>156</v>
      </c>
      <c r="L71" s="5" t="s">
        <v>28</v>
      </c>
      <c r="M71" s="26" t="s">
        <v>285</v>
      </c>
      <c r="N71" s="26" t="s">
        <v>300</v>
      </c>
      <c r="O71" s="26" t="s">
        <v>285</v>
      </c>
      <c r="P71" s="26" t="s">
        <v>285</v>
      </c>
      <c r="Q71" s="5" t="s">
        <v>150</v>
      </c>
      <c r="R71" s="5" t="s">
        <v>190</v>
      </c>
      <c r="S71" s="5" t="s">
        <v>217</v>
      </c>
      <c r="T71" s="5" t="s">
        <v>85</v>
      </c>
      <c r="U71" s="5" t="s">
        <v>35</v>
      </c>
      <c r="V71" s="5" t="s">
        <v>218</v>
      </c>
      <c r="W71" s="5" t="s">
        <v>37</v>
      </c>
    </row>
    <row r="72" spans="1:23" ht="63.75" x14ac:dyDescent="0.2">
      <c r="A72" s="5" t="s">
        <v>23</v>
      </c>
      <c r="B72" s="5" t="s">
        <v>24</v>
      </c>
      <c r="C72" s="5" t="s">
        <v>25</v>
      </c>
      <c r="D72" s="5" t="s">
        <v>26</v>
      </c>
      <c r="E72" s="5" t="s">
        <v>61</v>
      </c>
      <c r="F72" s="5" t="s">
        <v>30</v>
      </c>
      <c r="G72" s="26" t="s">
        <v>286</v>
      </c>
      <c r="H72" s="26" t="s">
        <v>285</v>
      </c>
      <c r="I72" s="26" t="s">
        <v>289</v>
      </c>
      <c r="J72" s="26" t="s">
        <v>285</v>
      </c>
      <c r="K72" s="5" t="s">
        <v>156</v>
      </c>
      <c r="L72" s="5" t="s">
        <v>30</v>
      </c>
      <c r="M72" s="26" t="s">
        <v>285</v>
      </c>
      <c r="N72" s="26" t="s">
        <v>289</v>
      </c>
      <c r="O72" s="26" t="s">
        <v>285</v>
      </c>
      <c r="P72" s="26" t="s">
        <v>289</v>
      </c>
      <c r="Q72" s="5" t="s">
        <v>103</v>
      </c>
      <c r="R72" s="5" t="s">
        <v>157</v>
      </c>
      <c r="S72" s="5" t="s">
        <v>219</v>
      </c>
      <c r="T72" s="5" t="s">
        <v>52</v>
      </c>
      <c r="U72" s="5" t="s">
        <v>35</v>
      </c>
      <c r="V72" s="5" t="s">
        <v>220</v>
      </c>
      <c r="W72" s="5" t="s">
        <v>37</v>
      </c>
    </row>
    <row r="73" spans="1:23" ht="76.5" x14ac:dyDescent="0.2">
      <c r="A73" s="5" t="s">
        <v>23</v>
      </c>
      <c r="B73" s="5" t="s">
        <v>24</v>
      </c>
      <c r="C73" s="5" t="s">
        <v>54</v>
      </c>
      <c r="D73" s="5" t="s">
        <v>26</v>
      </c>
      <c r="E73" s="5" t="s">
        <v>221</v>
      </c>
      <c r="F73" s="5" t="s">
        <v>28</v>
      </c>
      <c r="G73" s="26" t="s">
        <v>284</v>
      </c>
      <c r="H73" s="26" t="s">
        <v>284</v>
      </c>
      <c r="I73" s="26" t="s">
        <v>284</v>
      </c>
      <c r="J73" s="26" t="s">
        <v>285</v>
      </c>
      <c r="K73" s="5" t="s">
        <v>130</v>
      </c>
      <c r="L73" s="5" t="s">
        <v>30</v>
      </c>
      <c r="M73" s="26" t="s">
        <v>285</v>
      </c>
      <c r="N73" s="26" t="s">
        <v>299</v>
      </c>
      <c r="O73" s="26" t="s">
        <v>299</v>
      </c>
      <c r="P73" s="26" t="s">
        <v>285</v>
      </c>
      <c r="Q73" s="5" t="s">
        <v>150</v>
      </c>
      <c r="R73" s="5" t="s">
        <v>157</v>
      </c>
      <c r="S73" s="5" t="s">
        <v>151</v>
      </c>
      <c r="T73" s="5" t="s">
        <v>43</v>
      </c>
      <c r="U73" s="5" t="s">
        <v>35</v>
      </c>
      <c r="V73" s="5" t="s">
        <v>222</v>
      </c>
      <c r="W73" s="5" t="s">
        <v>35</v>
      </c>
    </row>
    <row r="74" spans="1:23" ht="76.5" x14ac:dyDescent="0.2">
      <c r="A74" s="5" t="s">
        <v>45</v>
      </c>
      <c r="B74" s="5" t="s">
        <v>46</v>
      </c>
      <c r="C74" s="5" t="s">
        <v>54</v>
      </c>
      <c r="D74" s="5" t="s">
        <v>26</v>
      </c>
      <c r="E74" s="5" t="s">
        <v>223</v>
      </c>
      <c r="F74" s="5" t="s">
        <v>30</v>
      </c>
      <c r="G74" s="26" t="s">
        <v>285</v>
      </c>
      <c r="H74" s="26" t="s">
        <v>289</v>
      </c>
      <c r="I74" s="26" t="s">
        <v>289</v>
      </c>
      <c r="J74" s="26" t="s">
        <v>285</v>
      </c>
      <c r="K74" s="5" t="s">
        <v>224</v>
      </c>
      <c r="L74" s="5" t="s">
        <v>30</v>
      </c>
      <c r="M74" s="26" t="s">
        <v>285</v>
      </c>
      <c r="N74" s="26" t="s">
        <v>299</v>
      </c>
      <c r="O74" s="26" t="s">
        <v>299</v>
      </c>
      <c r="P74" s="26" t="s">
        <v>285</v>
      </c>
      <c r="Q74" s="5" t="s">
        <v>150</v>
      </c>
      <c r="R74" s="5" t="s">
        <v>225</v>
      </c>
      <c r="S74" s="5" t="s">
        <v>211</v>
      </c>
      <c r="T74" s="5" t="s">
        <v>43</v>
      </c>
      <c r="U74" s="5" t="s">
        <v>35</v>
      </c>
      <c r="V74" s="5" t="s">
        <v>226</v>
      </c>
      <c r="W74" s="5" t="s">
        <v>37</v>
      </c>
    </row>
    <row r="75" spans="1:23" ht="76.5" x14ac:dyDescent="0.2">
      <c r="A75" s="5" t="s">
        <v>23</v>
      </c>
      <c r="B75" s="5" t="s">
        <v>46</v>
      </c>
      <c r="C75" s="5" t="s">
        <v>54</v>
      </c>
      <c r="D75" s="5" t="s">
        <v>26</v>
      </c>
      <c r="E75" s="5" t="s">
        <v>98</v>
      </c>
      <c r="F75" s="5" t="s">
        <v>30</v>
      </c>
      <c r="G75" s="26" t="s">
        <v>284</v>
      </c>
      <c r="H75" s="26" t="s">
        <v>284</v>
      </c>
      <c r="I75" s="26" t="s">
        <v>284</v>
      </c>
      <c r="J75" s="26" t="s">
        <v>285</v>
      </c>
      <c r="K75" s="5" t="s">
        <v>62</v>
      </c>
      <c r="L75" s="5" t="s">
        <v>30</v>
      </c>
      <c r="M75" s="26" t="s">
        <v>299</v>
      </c>
      <c r="N75" s="26" t="s">
        <v>299</v>
      </c>
      <c r="O75" s="26" t="s">
        <v>289</v>
      </c>
      <c r="P75" s="26" t="s">
        <v>299</v>
      </c>
      <c r="Q75" s="5" t="s">
        <v>69</v>
      </c>
      <c r="R75" s="5" t="s">
        <v>157</v>
      </c>
      <c r="S75" s="5" t="s">
        <v>114</v>
      </c>
      <c r="T75" s="5" t="s">
        <v>43</v>
      </c>
      <c r="U75" s="5" t="s">
        <v>35</v>
      </c>
      <c r="V75" s="5" t="s">
        <v>227</v>
      </c>
      <c r="W75" s="5" t="s">
        <v>37</v>
      </c>
    </row>
    <row r="76" spans="1:23" ht="76.5" x14ac:dyDescent="0.2">
      <c r="A76" s="5" t="s">
        <v>23</v>
      </c>
      <c r="B76" s="5" t="s">
        <v>24</v>
      </c>
      <c r="C76" s="5" t="s">
        <v>54</v>
      </c>
      <c r="D76" s="5" t="s">
        <v>26</v>
      </c>
      <c r="E76" s="5" t="s">
        <v>228</v>
      </c>
      <c r="F76" s="5" t="s">
        <v>68</v>
      </c>
      <c r="G76" s="26" t="s">
        <v>284</v>
      </c>
      <c r="H76" s="26" t="s">
        <v>284</v>
      </c>
      <c r="I76" s="26" t="s">
        <v>284</v>
      </c>
      <c r="J76" s="26" t="s">
        <v>284</v>
      </c>
      <c r="K76" s="5" t="s">
        <v>193</v>
      </c>
      <c r="L76" s="5" t="s">
        <v>28</v>
      </c>
      <c r="M76" s="26" t="s">
        <v>285</v>
      </c>
      <c r="N76" s="26" t="s">
        <v>299</v>
      </c>
      <c r="O76" s="26" t="s">
        <v>299</v>
      </c>
      <c r="P76" s="26" t="s">
        <v>285</v>
      </c>
      <c r="Q76" s="5" t="s">
        <v>69</v>
      </c>
      <c r="R76" s="5" t="s">
        <v>225</v>
      </c>
      <c r="S76" s="5" t="s">
        <v>158</v>
      </c>
      <c r="T76" s="5" t="s">
        <v>85</v>
      </c>
      <c r="U76" s="5" t="s">
        <v>35</v>
      </c>
      <c r="V76" s="5" t="s">
        <v>229</v>
      </c>
      <c r="W76" s="5" t="s">
        <v>37</v>
      </c>
    </row>
    <row r="77" spans="1:23" ht="63.75" x14ac:dyDescent="0.2">
      <c r="A77" s="5" t="s">
        <v>23</v>
      </c>
      <c r="B77" s="5" t="s">
        <v>46</v>
      </c>
      <c r="C77" s="5" t="s">
        <v>54</v>
      </c>
      <c r="D77" s="5" t="s">
        <v>26</v>
      </c>
      <c r="E77" s="5" t="s">
        <v>98</v>
      </c>
      <c r="F77" s="5" t="s">
        <v>30</v>
      </c>
      <c r="G77" s="26" t="s">
        <v>284</v>
      </c>
      <c r="H77" s="26" t="s">
        <v>284</v>
      </c>
      <c r="I77" s="26" t="s">
        <v>285</v>
      </c>
      <c r="J77" s="26" t="s">
        <v>285</v>
      </c>
      <c r="K77" s="5" t="s">
        <v>39</v>
      </c>
      <c r="L77" s="5" t="s">
        <v>68</v>
      </c>
      <c r="M77" s="26" t="s">
        <v>299</v>
      </c>
      <c r="N77" s="26" t="s">
        <v>299</v>
      </c>
      <c r="O77" s="26" t="s">
        <v>289</v>
      </c>
      <c r="P77" s="26" t="s">
        <v>299</v>
      </c>
      <c r="Q77" s="5" t="s">
        <v>230</v>
      </c>
      <c r="R77" s="5" t="s">
        <v>157</v>
      </c>
      <c r="S77" s="5" t="s">
        <v>231</v>
      </c>
      <c r="T77" s="5" t="s">
        <v>34</v>
      </c>
      <c r="U77" s="5" t="s">
        <v>35</v>
      </c>
      <c r="V77" s="5" t="s">
        <v>232</v>
      </c>
      <c r="W77" s="5" t="s">
        <v>37</v>
      </c>
    </row>
    <row r="78" spans="1:23" ht="63.75" x14ac:dyDescent="0.2">
      <c r="A78" s="5" t="s">
        <v>45</v>
      </c>
      <c r="B78" s="5" t="s">
        <v>24</v>
      </c>
      <c r="C78" s="5" t="s">
        <v>25</v>
      </c>
      <c r="D78" s="5" t="s">
        <v>26</v>
      </c>
      <c r="E78" s="5" t="s">
        <v>113</v>
      </c>
      <c r="F78" s="5" t="s">
        <v>30</v>
      </c>
      <c r="G78" s="26" t="s">
        <v>286</v>
      </c>
      <c r="H78" s="26" t="s">
        <v>284</v>
      </c>
      <c r="I78" s="26" t="s">
        <v>285</v>
      </c>
      <c r="J78" s="26" t="s">
        <v>284</v>
      </c>
      <c r="K78" s="5" t="s">
        <v>39</v>
      </c>
      <c r="L78" s="5" t="s">
        <v>30</v>
      </c>
      <c r="M78" s="26" t="s">
        <v>289</v>
      </c>
      <c r="N78" s="26" t="s">
        <v>299</v>
      </c>
      <c r="O78" s="26" t="s">
        <v>285</v>
      </c>
      <c r="P78" s="26" t="s">
        <v>299</v>
      </c>
      <c r="Q78" s="5" t="s">
        <v>57</v>
      </c>
      <c r="R78" s="5" t="s">
        <v>50</v>
      </c>
      <c r="S78" s="5" t="s">
        <v>233</v>
      </c>
      <c r="T78" s="5" t="s">
        <v>85</v>
      </c>
      <c r="U78" s="5" t="s">
        <v>35</v>
      </c>
      <c r="V78" s="5" t="s">
        <v>234</v>
      </c>
      <c r="W78" s="5" t="s">
        <v>37</v>
      </c>
    </row>
    <row r="79" spans="1:23" ht="25.5" x14ac:dyDescent="0.2">
      <c r="A79" s="5" t="s">
        <v>23</v>
      </c>
      <c r="B79" s="5" t="s">
        <v>24</v>
      </c>
      <c r="C79" s="5" t="s">
        <v>54</v>
      </c>
      <c r="D79" s="5" t="s">
        <v>26</v>
      </c>
      <c r="E79" s="5" t="s">
        <v>98</v>
      </c>
      <c r="F79" s="5" t="s">
        <v>30</v>
      </c>
      <c r="G79" s="26" t="s">
        <v>284</v>
      </c>
      <c r="H79" s="26" t="s">
        <v>284</v>
      </c>
      <c r="I79" s="26" t="s">
        <v>284</v>
      </c>
      <c r="J79" s="26" t="s">
        <v>284</v>
      </c>
      <c r="K79" s="5" t="s">
        <v>91</v>
      </c>
      <c r="L79" s="5" t="s">
        <v>30</v>
      </c>
      <c r="M79" s="26" t="s">
        <v>299</v>
      </c>
      <c r="N79" s="26" t="s">
        <v>299</v>
      </c>
      <c r="O79" s="26" t="s">
        <v>299</v>
      </c>
      <c r="P79" s="26" t="s">
        <v>299</v>
      </c>
      <c r="Q79" s="5" t="s">
        <v>103</v>
      </c>
      <c r="R79" s="5" t="s">
        <v>222</v>
      </c>
      <c r="S79" s="5" t="s">
        <v>235</v>
      </c>
      <c r="T79" s="5" t="s">
        <v>85</v>
      </c>
      <c r="U79" s="5" t="s">
        <v>35</v>
      </c>
      <c r="V79" s="5" t="s">
        <v>236</v>
      </c>
      <c r="W79" s="5" t="s">
        <v>37</v>
      </c>
    </row>
    <row r="80" spans="1:23" ht="63.75" x14ac:dyDescent="0.2">
      <c r="A80" s="5" t="s">
        <v>23</v>
      </c>
      <c r="B80" s="5" t="s">
        <v>46</v>
      </c>
      <c r="C80" s="5" t="s">
        <v>25</v>
      </c>
      <c r="D80" s="5" t="s">
        <v>26</v>
      </c>
      <c r="E80" s="5" t="s">
        <v>101</v>
      </c>
      <c r="F80" s="5" t="s">
        <v>28</v>
      </c>
      <c r="G80" s="26" t="s">
        <v>284</v>
      </c>
      <c r="H80" s="26" t="s">
        <v>284</v>
      </c>
      <c r="I80" s="26" t="s">
        <v>285</v>
      </c>
      <c r="J80" s="26" t="s">
        <v>284</v>
      </c>
      <c r="K80" s="5" t="s">
        <v>62</v>
      </c>
      <c r="L80" s="5" t="s">
        <v>28</v>
      </c>
      <c r="M80" s="26" t="s">
        <v>289</v>
      </c>
      <c r="N80" s="26" t="s">
        <v>300</v>
      </c>
      <c r="O80" s="26" t="s">
        <v>285</v>
      </c>
      <c r="P80" s="26" t="s">
        <v>285</v>
      </c>
      <c r="Q80" s="5" t="s">
        <v>237</v>
      </c>
      <c r="R80" s="5" t="s">
        <v>157</v>
      </c>
      <c r="S80" s="5" t="s">
        <v>205</v>
      </c>
      <c r="T80" s="5" t="s">
        <v>34</v>
      </c>
      <c r="U80" s="5" t="s">
        <v>35</v>
      </c>
      <c r="V80" s="5" t="s">
        <v>238</v>
      </c>
      <c r="W80" s="5" t="s">
        <v>37</v>
      </c>
    </row>
    <row r="81" spans="1:23" ht="38.25" x14ac:dyDescent="0.2">
      <c r="A81" s="5" t="s">
        <v>23</v>
      </c>
      <c r="B81" s="5" t="s">
        <v>46</v>
      </c>
      <c r="C81" s="5" t="s">
        <v>54</v>
      </c>
      <c r="D81" s="5" t="s">
        <v>26</v>
      </c>
      <c r="E81" s="5" t="s">
        <v>239</v>
      </c>
      <c r="F81" s="5" t="s">
        <v>30</v>
      </c>
      <c r="G81" s="26" t="s">
        <v>284</v>
      </c>
      <c r="H81" s="26" t="s">
        <v>284</v>
      </c>
      <c r="I81" s="26" t="s">
        <v>284</v>
      </c>
      <c r="J81" s="26" t="s">
        <v>284</v>
      </c>
      <c r="K81" s="5" t="s">
        <v>239</v>
      </c>
      <c r="L81" s="5" t="s">
        <v>30</v>
      </c>
      <c r="M81" s="26" t="s">
        <v>299</v>
      </c>
      <c r="N81" s="26" t="s">
        <v>299</v>
      </c>
      <c r="O81" s="26" t="s">
        <v>299</v>
      </c>
      <c r="P81" s="26" t="s">
        <v>299</v>
      </c>
      <c r="Q81" s="5" t="s">
        <v>57</v>
      </c>
      <c r="R81" s="5" t="s">
        <v>41</v>
      </c>
      <c r="S81" s="5" t="s">
        <v>166</v>
      </c>
      <c r="T81" s="5" t="s">
        <v>34</v>
      </c>
      <c r="U81" s="5" t="s">
        <v>35</v>
      </c>
      <c r="V81" s="5" t="s">
        <v>120</v>
      </c>
      <c r="W81" s="5" t="s">
        <v>37</v>
      </c>
    </row>
    <row r="82" spans="1:23" ht="76.5" x14ac:dyDescent="0.2">
      <c r="A82" s="5" t="s">
        <v>23</v>
      </c>
      <c r="B82" s="5" t="s">
        <v>46</v>
      </c>
      <c r="C82" s="5" t="s">
        <v>54</v>
      </c>
      <c r="D82" s="5" t="s">
        <v>26</v>
      </c>
      <c r="E82" s="5" t="s">
        <v>240</v>
      </c>
      <c r="F82" s="5" t="s">
        <v>30</v>
      </c>
      <c r="G82" s="26" t="s">
        <v>285</v>
      </c>
      <c r="H82" s="26" t="s">
        <v>285</v>
      </c>
      <c r="I82" s="26" t="s">
        <v>285</v>
      </c>
      <c r="J82" s="26" t="s">
        <v>285</v>
      </c>
      <c r="K82" s="5" t="s">
        <v>241</v>
      </c>
      <c r="L82" s="5" t="s">
        <v>28</v>
      </c>
      <c r="M82" s="26" t="s">
        <v>285</v>
      </c>
      <c r="N82" s="26" t="s">
        <v>300</v>
      </c>
      <c r="O82" s="26" t="s">
        <v>285</v>
      </c>
      <c r="P82" s="26" t="s">
        <v>285</v>
      </c>
      <c r="Q82" s="5" t="s">
        <v>150</v>
      </c>
      <c r="R82" s="5" t="s">
        <v>242</v>
      </c>
      <c r="S82" s="5" t="s">
        <v>139</v>
      </c>
      <c r="T82" s="5" t="s">
        <v>85</v>
      </c>
      <c r="U82" s="5" t="s">
        <v>35</v>
      </c>
      <c r="V82" s="5" t="s">
        <v>243</v>
      </c>
      <c r="W82" s="5" t="s">
        <v>37</v>
      </c>
    </row>
    <row r="83" spans="1:23" ht="76.5" x14ac:dyDescent="0.2">
      <c r="A83" s="5" t="s">
        <v>23</v>
      </c>
      <c r="B83" s="5" t="s">
        <v>24</v>
      </c>
      <c r="C83" s="5" t="s">
        <v>54</v>
      </c>
      <c r="D83" s="5" t="s">
        <v>26</v>
      </c>
      <c r="E83" s="5" t="s">
        <v>228</v>
      </c>
      <c r="F83" s="5" t="s">
        <v>30</v>
      </c>
      <c r="G83" s="26" t="s">
        <v>284</v>
      </c>
      <c r="H83" s="26" t="s">
        <v>285</v>
      </c>
      <c r="I83" s="26" t="s">
        <v>285</v>
      </c>
      <c r="J83" s="26" t="s">
        <v>285</v>
      </c>
      <c r="K83" s="5" t="s">
        <v>39</v>
      </c>
      <c r="L83" s="5" t="s">
        <v>28</v>
      </c>
      <c r="M83" s="26" t="s">
        <v>285</v>
      </c>
      <c r="N83" s="26" t="s">
        <v>299</v>
      </c>
      <c r="O83" s="26" t="s">
        <v>299</v>
      </c>
      <c r="P83" s="26" t="s">
        <v>299</v>
      </c>
      <c r="Q83" s="5" t="s">
        <v>187</v>
      </c>
      <c r="R83" s="5" t="s">
        <v>181</v>
      </c>
      <c r="S83" s="5" t="s">
        <v>42</v>
      </c>
      <c r="T83" s="5" t="s">
        <v>85</v>
      </c>
      <c r="U83" s="5" t="s">
        <v>35</v>
      </c>
      <c r="V83" s="5" t="s">
        <v>85</v>
      </c>
      <c r="W83" s="5" t="s">
        <v>37</v>
      </c>
    </row>
    <row r="84" spans="1:23" ht="76.5" x14ac:dyDescent="0.2">
      <c r="A84" s="5" t="s">
        <v>23</v>
      </c>
      <c r="B84" s="5" t="s">
        <v>24</v>
      </c>
      <c r="C84" s="5" t="s">
        <v>25</v>
      </c>
      <c r="D84" s="5" t="s">
        <v>26</v>
      </c>
      <c r="E84" s="5" t="s">
        <v>61</v>
      </c>
      <c r="F84" s="5" t="s">
        <v>30</v>
      </c>
      <c r="G84" s="26" t="s">
        <v>284</v>
      </c>
      <c r="H84" s="26" t="s">
        <v>285</v>
      </c>
      <c r="I84" s="26" t="s">
        <v>289</v>
      </c>
      <c r="J84" s="26" t="s">
        <v>289</v>
      </c>
      <c r="K84" s="5" t="s">
        <v>91</v>
      </c>
      <c r="L84" s="5" t="s">
        <v>30</v>
      </c>
      <c r="M84" s="26" t="s">
        <v>299</v>
      </c>
      <c r="N84" s="26" t="s">
        <v>300</v>
      </c>
      <c r="O84" s="26" t="s">
        <v>289</v>
      </c>
      <c r="P84" s="26" t="s">
        <v>289</v>
      </c>
      <c r="Q84" s="5" t="s">
        <v>150</v>
      </c>
      <c r="R84" s="5" t="s">
        <v>157</v>
      </c>
      <c r="S84" s="5" t="s">
        <v>236</v>
      </c>
      <c r="T84" s="5" t="s">
        <v>52</v>
      </c>
      <c r="U84" s="5" t="s">
        <v>72</v>
      </c>
      <c r="V84" s="5" t="s">
        <v>244</v>
      </c>
      <c r="W84" s="5" t="s">
        <v>37</v>
      </c>
    </row>
    <row r="85" spans="1:23" ht="51" x14ac:dyDescent="0.2">
      <c r="A85" s="5" t="s">
        <v>23</v>
      </c>
      <c r="B85" s="5" t="s">
        <v>24</v>
      </c>
      <c r="C85" s="5" t="s">
        <v>54</v>
      </c>
      <c r="D85" s="5" t="s">
        <v>26</v>
      </c>
      <c r="E85" s="5" t="s">
        <v>245</v>
      </c>
      <c r="F85" s="5" t="s">
        <v>28</v>
      </c>
      <c r="G85" s="26" t="s">
        <v>285</v>
      </c>
      <c r="H85" s="26" t="s">
        <v>289</v>
      </c>
      <c r="I85" s="26" t="s">
        <v>289</v>
      </c>
      <c r="J85" s="26" t="s">
        <v>289</v>
      </c>
      <c r="K85" s="5" t="s">
        <v>130</v>
      </c>
      <c r="L85" s="5" t="s">
        <v>28</v>
      </c>
      <c r="M85" s="26" t="s">
        <v>285</v>
      </c>
      <c r="N85" s="26" t="s">
        <v>300</v>
      </c>
      <c r="O85" s="26" t="s">
        <v>289</v>
      </c>
      <c r="P85" s="26" t="s">
        <v>285</v>
      </c>
      <c r="Q85" s="5" t="s">
        <v>31</v>
      </c>
      <c r="R85" s="5" t="s">
        <v>41</v>
      </c>
      <c r="S85" s="5" t="s">
        <v>246</v>
      </c>
      <c r="T85" s="5" t="s">
        <v>85</v>
      </c>
      <c r="U85" s="5" t="s">
        <v>35</v>
      </c>
      <c r="V85" s="5" t="s">
        <v>247</v>
      </c>
      <c r="W85" s="5" t="s">
        <v>37</v>
      </c>
    </row>
    <row r="86" spans="1:23" ht="38.25" x14ac:dyDescent="0.2">
      <c r="A86" s="5" t="s">
        <v>45</v>
      </c>
      <c r="B86" s="5" t="s">
        <v>46</v>
      </c>
      <c r="C86" s="5" t="s">
        <v>25</v>
      </c>
      <c r="D86" s="5" t="s">
        <v>26</v>
      </c>
      <c r="E86" s="5" t="s">
        <v>248</v>
      </c>
      <c r="F86" s="5" t="s">
        <v>30</v>
      </c>
      <c r="G86" s="26" t="s">
        <v>285</v>
      </c>
      <c r="H86" s="26" t="s">
        <v>284</v>
      </c>
      <c r="I86" s="26" t="s">
        <v>284</v>
      </c>
      <c r="J86" s="26" t="s">
        <v>285</v>
      </c>
      <c r="K86" s="5" t="s">
        <v>249</v>
      </c>
      <c r="L86" s="5" t="s">
        <v>30</v>
      </c>
      <c r="M86" s="26" t="s">
        <v>289</v>
      </c>
      <c r="N86" s="26" t="s">
        <v>300</v>
      </c>
      <c r="O86" s="26" t="s">
        <v>289</v>
      </c>
      <c r="P86" s="26" t="s">
        <v>299</v>
      </c>
      <c r="Q86" s="5" t="s">
        <v>175</v>
      </c>
      <c r="R86" s="5" t="s">
        <v>41</v>
      </c>
      <c r="S86" s="5" t="s">
        <v>250</v>
      </c>
      <c r="T86" s="5" t="s">
        <v>43</v>
      </c>
      <c r="U86" s="5" t="s">
        <v>35</v>
      </c>
      <c r="V86" s="5" t="s">
        <v>251</v>
      </c>
      <c r="W86" s="5" t="s">
        <v>37</v>
      </c>
    </row>
    <row r="87" spans="1:23" ht="76.5" x14ac:dyDescent="0.2">
      <c r="A87" s="5" t="s">
        <v>23</v>
      </c>
      <c r="B87" s="5" t="s">
        <v>24</v>
      </c>
      <c r="C87" s="5" t="s">
        <v>54</v>
      </c>
      <c r="D87" s="5" t="s">
        <v>26</v>
      </c>
      <c r="E87" s="5" t="s">
        <v>113</v>
      </c>
      <c r="F87" s="5" t="s">
        <v>30</v>
      </c>
      <c r="G87" s="26" t="s">
        <v>285</v>
      </c>
      <c r="H87" s="26" t="s">
        <v>285</v>
      </c>
      <c r="I87" s="26" t="s">
        <v>285</v>
      </c>
      <c r="J87" s="26" t="s">
        <v>284</v>
      </c>
      <c r="K87" s="5" t="s">
        <v>39</v>
      </c>
      <c r="L87" s="5" t="s">
        <v>30</v>
      </c>
      <c r="M87" s="26" t="s">
        <v>285</v>
      </c>
      <c r="N87" s="26" t="s">
        <v>300</v>
      </c>
      <c r="O87" s="26" t="s">
        <v>285</v>
      </c>
      <c r="P87" s="26" t="s">
        <v>299</v>
      </c>
      <c r="Q87" s="5" t="s">
        <v>150</v>
      </c>
      <c r="R87" s="5" t="s">
        <v>252</v>
      </c>
      <c r="S87" s="5" t="s">
        <v>253</v>
      </c>
      <c r="T87" s="5" t="s">
        <v>85</v>
      </c>
      <c r="U87" s="5" t="s">
        <v>72</v>
      </c>
      <c r="V87" s="5" t="s">
        <v>254</v>
      </c>
      <c r="W87" s="5" t="s">
        <v>37</v>
      </c>
    </row>
    <row r="88" spans="1:23" ht="25.5" x14ac:dyDescent="0.2">
      <c r="A88" s="5" t="s">
        <v>23</v>
      </c>
      <c r="B88" s="5" t="s">
        <v>46</v>
      </c>
      <c r="C88" s="5" t="s">
        <v>54</v>
      </c>
      <c r="D88" s="5" t="s">
        <v>66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51" x14ac:dyDescent="0.2">
      <c r="A89" s="5" t="s">
        <v>45</v>
      </c>
      <c r="B89" s="5" t="s">
        <v>24</v>
      </c>
      <c r="C89" s="5" t="s">
        <v>54</v>
      </c>
      <c r="D89" s="5" t="s">
        <v>26</v>
      </c>
      <c r="E89" s="5" t="s">
        <v>101</v>
      </c>
      <c r="F89" s="5" t="s">
        <v>28</v>
      </c>
      <c r="G89" s="26" t="s">
        <v>286</v>
      </c>
      <c r="H89" s="26" t="s">
        <v>284</v>
      </c>
      <c r="I89" s="26" t="s">
        <v>284</v>
      </c>
      <c r="J89" s="26" t="s">
        <v>285</v>
      </c>
      <c r="K89" s="5" t="s">
        <v>102</v>
      </c>
      <c r="L89" s="5" t="s">
        <v>68</v>
      </c>
      <c r="M89" s="26" t="s">
        <v>289</v>
      </c>
      <c r="N89" s="26" t="s">
        <v>299</v>
      </c>
      <c r="O89" s="26" t="s">
        <v>299</v>
      </c>
      <c r="P89" s="26" t="s">
        <v>285</v>
      </c>
      <c r="Q89" s="5" t="s">
        <v>214</v>
      </c>
      <c r="R89" s="5" t="s">
        <v>41</v>
      </c>
      <c r="S89" s="5" t="s">
        <v>255</v>
      </c>
      <c r="T89" s="5" t="s">
        <v>34</v>
      </c>
      <c r="U89" s="5" t="s">
        <v>35</v>
      </c>
      <c r="V89" s="5" t="s">
        <v>256</v>
      </c>
      <c r="W89" s="5" t="s">
        <v>35</v>
      </c>
    </row>
    <row r="90" spans="1:23" ht="38.25" x14ac:dyDescent="0.2">
      <c r="A90" s="5" t="s">
        <v>45</v>
      </c>
      <c r="B90" s="5" t="s">
        <v>24</v>
      </c>
      <c r="C90" s="5" t="s">
        <v>54</v>
      </c>
      <c r="D90" s="5" t="s">
        <v>26</v>
      </c>
      <c r="E90" s="5" t="s">
        <v>113</v>
      </c>
      <c r="F90" s="5" t="s">
        <v>30</v>
      </c>
      <c r="G90" s="26" t="s">
        <v>285</v>
      </c>
      <c r="H90" s="26" t="s">
        <v>284</v>
      </c>
      <c r="I90" s="26" t="s">
        <v>284</v>
      </c>
      <c r="J90" s="26" t="s">
        <v>284</v>
      </c>
      <c r="K90" s="5" t="s">
        <v>95</v>
      </c>
      <c r="L90" s="5" t="s">
        <v>28</v>
      </c>
      <c r="M90" s="26" t="s">
        <v>299</v>
      </c>
      <c r="N90" s="26" t="s">
        <v>299</v>
      </c>
      <c r="O90" s="26" t="s">
        <v>299</v>
      </c>
      <c r="P90" s="26" t="s">
        <v>299</v>
      </c>
      <c r="Q90" s="5" t="s">
        <v>49</v>
      </c>
      <c r="R90" s="5" t="s">
        <v>165</v>
      </c>
      <c r="S90" s="5" t="s">
        <v>114</v>
      </c>
      <c r="T90" s="5" t="s">
        <v>43</v>
      </c>
      <c r="U90" s="5" t="s">
        <v>35</v>
      </c>
      <c r="V90" s="5" t="s">
        <v>257</v>
      </c>
      <c r="W90" s="5" t="s">
        <v>37</v>
      </c>
    </row>
    <row r="91" spans="1:23" ht="76.5" x14ac:dyDescent="0.2">
      <c r="A91" s="5" t="s">
        <v>23</v>
      </c>
      <c r="B91" s="5" t="s">
        <v>46</v>
      </c>
      <c r="C91" s="5" t="s">
        <v>54</v>
      </c>
      <c r="D91" s="5" t="s">
        <v>26</v>
      </c>
      <c r="E91" s="5" t="s">
        <v>113</v>
      </c>
      <c r="F91" s="5" t="s">
        <v>28</v>
      </c>
      <c r="G91" s="26" t="s">
        <v>286</v>
      </c>
      <c r="H91" s="26" t="s">
        <v>284</v>
      </c>
      <c r="I91" s="26" t="s">
        <v>284</v>
      </c>
      <c r="J91" s="26" t="s">
        <v>284</v>
      </c>
      <c r="K91" s="5" t="s">
        <v>258</v>
      </c>
      <c r="L91" s="5" t="s">
        <v>30</v>
      </c>
      <c r="M91" s="26" t="s">
        <v>285</v>
      </c>
      <c r="N91" s="26" t="s">
        <v>289</v>
      </c>
      <c r="O91" s="26" t="s">
        <v>289</v>
      </c>
      <c r="P91" s="26" t="s">
        <v>299</v>
      </c>
      <c r="Q91" s="5" t="s">
        <v>69</v>
      </c>
      <c r="R91" s="5" t="s">
        <v>63</v>
      </c>
      <c r="S91" s="5" t="s">
        <v>211</v>
      </c>
      <c r="T91" s="5" t="s">
        <v>34</v>
      </c>
      <c r="U91" s="5" t="s">
        <v>35</v>
      </c>
      <c r="V91" s="5" t="s">
        <v>259</v>
      </c>
      <c r="W91" s="5" t="s">
        <v>37</v>
      </c>
    </row>
    <row r="92" spans="1:23" ht="38.25" x14ac:dyDescent="0.2">
      <c r="A92" s="5" t="s">
        <v>45</v>
      </c>
      <c r="B92" s="5" t="s">
        <v>24</v>
      </c>
      <c r="C92" s="5" t="s">
        <v>54</v>
      </c>
      <c r="D92" s="5" t="s">
        <v>26</v>
      </c>
      <c r="E92" s="5" t="s">
        <v>98</v>
      </c>
      <c r="F92" s="5" t="s">
        <v>30</v>
      </c>
      <c r="G92" s="26" t="s">
        <v>286</v>
      </c>
      <c r="H92" s="26" t="s">
        <v>284</v>
      </c>
      <c r="I92" s="26" t="s">
        <v>285</v>
      </c>
      <c r="J92" s="26" t="s">
        <v>285</v>
      </c>
      <c r="K92" s="5" t="s">
        <v>102</v>
      </c>
      <c r="L92" s="5" t="s">
        <v>30</v>
      </c>
      <c r="M92" s="26" t="s">
        <v>289</v>
      </c>
      <c r="N92" s="26" t="s">
        <v>299</v>
      </c>
      <c r="O92" s="26" t="s">
        <v>289</v>
      </c>
      <c r="P92" s="26" t="s">
        <v>289</v>
      </c>
      <c r="Q92" s="5" t="s">
        <v>49</v>
      </c>
      <c r="R92" s="5" t="s">
        <v>260</v>
      </c>
      <c r="S92" s="5" t="s">
        <v>166</v>
      </c>
      <c r="T92" s="5" t="s">
        <v>34</v>
      </c>
      <c r="U92" s="5" t="s">
        <v>35</v>
      </c>
      <c r="V92" s="5" t="s">
        <v>261</v>
      </c>
      <c r="W92" s="5" t="s">
        <v>37</v>
      </c>
    </row>
    <row r="93" spans="1:23" ht="76.5" x14ac:dyDescent="0.2">
      <c r="A93" s="5" t="s">
        <v>45</v>
      </c>
      <c r="B93" s="5" t="s">
        <v>46</v>
      </c>
      <c r="C93" s="5" t="s">
        <v>54</v>
      </c>
      <c r="D93" s="5" t="s">
        <v>26</v>
      </c>
      <c r="E93" s="5" t="s">
        <v>61</v>
      </c>
      <c r="F93" s="5" t="s">
        <v>28</v>
      </c>
      <c r="G93" s="26" t="s">
        <v>284</v>
      </c>
      <c r="H93" s="26" t="s">
        <v>289</v>
      </c>
      <c r="I93" s="26" t="s">
        <v>289</v>
      </c>
      <c r="J93" s="26" t="s">
        <v>285</v>
      </c>
      <c r="K93" s="5" t="s">
        <v>262</v>
      </c>
      <c r="L93" s="5" t="s">
        <v>28</v>
      </c>
      <c r="M93" s="26" t="s">
        <v>289</v>
      </c>
      <c r="N93" s="26" t="s">
        <v>299</v>
      </c>
      <c r="O93" s="26" t="s">
        <v>285</v>
      </c>
      <c r="P93" s="26" t="s">
        <v>301</v>
      </c>
      <c r="Q93" s="5" t="s">
        <v>69</v>
      </c>
      <c r="R93" s="5" t="s">
        <v>263</v>
      </c>
      <c r="S93" s="5" t="s">
        <v>264</v>
      </c>
      <c r="T93" s="5" t="s">
        <v>85</v>
      </c>
      <c r="U93" s="5" t="s">
        <v>35</v>
      </c>
      <c r="V93" s="5" t="s">
        <v>265</v>
      </c>
      <c r="W93" s="5" t="s">
        <v>37</v>
      </c>
    </row>
    <row r="94" spans="1:23" ht="51" x14ac:dyDescent="0.2">
      <c r="A94" s="5" t="s">
        <v>23</v>
      </c>
      <c r="B94" s="5" t="s">
        <v>24</v>
      </c>
      <c r="C94" s="5" t="s">
        <v>54</v>
      </c>
      <c r="D94" s="5" t="s">
        <v>26</v>
      </c>
      <c r="E94" s="5" t="s">
        <v>94</v>
      </c>
      <c r="F94" s="5" t="s">
        <v>28</v>
      </c>
      <c r="G94" s="26" t="s">
        <v>284</v>
      </c>
      <c r="H94" s="26" t="s">
        <v>284</v>
      </c>
      <c r="I94" s="26" t="s">
        <v>284</v>
      </c>
      <c r="J94" s="26" t="s">
        <v>284</v>
      </c>
      <c r="K94" s="5" t="s">
        <v>241</v>
      </c>
      <c r="L94" s="5" t="s">
        <v>28</v>
      </c>
      <c r="M94" s="26" t="s">
        <v>285</v>
      </c>
      <c r="N94" s="26" t="s">
        <v>299</v>
      </c>
      <c r="O94" s="26" t="s">
        <v>299</v>
      </c>
      <c r="P94" s="26" t="s">
        <v>285</v>
      </c>
      <c r="Q94" s="5" t="s">
        <v>31</v>
      </c>
      <c r="R94" s="5" t="s">
        <v>225</v>
      </c>
      <c r="S94" s="5" t="s">
        <v>88</v>
      </c>
      <c r="T94" s="5" t="s">
        <v>85</v>
      </c>
      <c r="U94" s="5" t="s">
        <v>72</v>
      </c>
      <c r="V94" s="5" t="s">
        <v>266</v>
      </c>
      <c r="W94" s="5" t="s">
        <v>37</v>
      </c>
    </row>
    <row r="95" spans="1:23" ht="76.5" x14ac:dyDescent="0.2">
      <c r="A95" s="5" t="s">
        <v>45</v>
      </c>
      <c r="B95" s="5" t="s">
        <v>46</v>
      </c>
      <c r="C95" s="5" t="s">
        <v>54</v>
      </c>
      <c r="D95" s="5" t="s">
        <v>26</v>
      </c>
      <c r="E95" s="5" t="s">
        <v>240</v>
      </c>
      <c r="F95" s="5" t="s">
        <v>30</v>
      </c>
      <c r="G95" s="26" t="s">
        <v>284</v>
      </c>
      <c r="H95" s="26" t="s">
        <v>284</v>
      </c>
      <c r="I95" s="26" t="s">
        <v>284</v>
      </c>
      <c r="J95" s="26" t="s">
        <v>284</v>
      </c>
      <c r="K95" s="5" t="s">
        <v>102</v>
      </c>
      <c r="L95" s="5" t="s">
        <v>30</v>
      </c>
      <c r="M95" s="26" t="s">
        <v>299</v>
      </c>
      <c r="N95" s="26" t="s">
        <v>299</v>
      </c>
      <c r="O95" s="26" t="s">
        <v>299</v>
      </c>
      <c r="P95" s="26" t="s">
        <v>299</v>
      </c>
      <c r="Q95" s="5" t="s">
        <v>69</v>
      </c>
      <c r="R95" s="5" t="s">
        <v>41</v>
      </c>
      <c r="S95" s="5" t="s">
        <v>114</v>
      </c>
      <c r="T95" s="5" t="s">
        <v>85</v>
      </c>
      <c r="U95" s="5" t="s">
        <v>35</v>
      </c>
      <c r="V95" s="5" t="s">
        <v>267</v>
      </c>
      <c r="W95" s="5" t="s">
        <v>37</v>
      </c>
    </row>
  </sheetData>
  <autoFilter ref="A1:W9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workbookViewId="0">
      <selection activeCell="A268" sqref="A268:B343"/>
    </sheetView>
  </sheetViews>
  <sheetFormatPr baseColWidth="10" defaultRowHeight="12.75" x14ac:dyDescent="0.2"/>
  <cols>
    <col min="1" max="1" width="45.28515625" customWidth="1"/>
    <col min="2" max="2" width="23" customWidth="1"/>
    <col min="3" max="3" width="10.85546875" customWidth="1"/>
    <col min="4" max="4" width="15.140625" customWidth="1"/>
    <col min="5" max="5" width="16.28515625" customWidth="1"/>
    <col min="6" max="6" width="16.85546875" customWidth="1"/>
    <col min="7" max="7" width="16.7109375" customWidth="1"/>
    <col min="8" max="8" width="11.140625" customWidth="1"/>
    <col min="9" max="9" width="13.140625" customWidth="1"/>
    <col min="10" max="14" width="45.28515625" customWidth="1"/>
    <col min="15" max="15" width="49.5703125" customWidth="1"/>
    <col min="16" max="16" width="50.5703125" customWidth="1"/>
    <col min="17" max="17" width="17.5703125" customWidth="1"/>
    <col min="18" max="18" width="37.7109375" customWidth="1"/>
    <col min="19" max="19" width="26.5703125" customWidth="1"/>
    <col min="20" max="20" width="8.5703125" customWidth="1"/>
    <col min="21" max="21" width="7.5703125" customWidth="1"/>
    <col min="22" max="22" width="11.140625" customWidth="1"/>
    <col min="23" max="23" width="13.140625" customWidth="1"/>
    <col min="24" max="24" width="7.140625" customWidth="1"/>
    <col min="25" max="25" width="4" customWidth="1"/>
    <col min="26" max="26" width="7.140625" customWidth="1"/>
    <col min="27" max="27" width="4" customWidth="1"/>
    <col min="28" max="28" width="7.140625" customWidth="1"/>
    <col min="29" max="31" width="4" customWidth="1"/>
    <col min="32" max="32" width="7.140625" customWidth="1"/>
    <col min="33" max="34" width="4" customWidth="1"/>
    <col min="35" max="36" width="7.140625" customWidth="1"/>
    <col min="37" max="37" width="13.140625" customWidth="1"/>
    <col min="38" max="39" width="16.42578125" customWidth="1"/>
    <col min="40" max="40" width="13.140625" customWidth="1"/>
    <col min="41" max="42" width="7.140625" customWidth="1"/>
    <col min="43" max="44" width="4" customWidth="1"/>
    <col min="45" max="45" width="7.140625" customWidth="1"/>
    <col min="46" max="47" width="4" customWidth="1"/>
    <col min="48" max="48" width="7.140625" customWidth="1"/>
    <col min="49" max="49" width="4" customWidth="1"/>
    <col min="50" max="51" width="7.140625" customWidth="1"/>
    <col min="52" max="52" width="4" customWidth="1"/>
    <col min="53" max="53" width="7.140625" customWidth="1"/>
    <col min="54" max="55" width="4" customWidth="1"/>
    <col min="56" max="56" width="7.140625" customWidth="1"/>
    <col min="57" max="58" width="4" customWidth="1"/>
    <col min="59" max="61" width="7.140625" customWidth="1"/>
    <col min="62" max="62" width="4" customWidth="1"/>
    <col min="63" max="64" width="7.140625" customWidth="1"/>
    <col min="65" max="65" width="4" customWidth="1"/>
    <col min="66" max="66" width="7.140625" customWidth="1"/>
    <col min="67" max="68" width="4" customWidth="1"/>
    <col min="69" max="70" width="7.140625" customWidth="1"/>
    <col min="71" max="71" width="4" customWidth="1"/>
    <col min="72" max="72" width="7.140625" customWidth="1"/>
    <col min="73" max="75" width="4" customWidth="1"/>
    <col min="76" max="76" width="7.140625" customWidth="1"/>
    <col min="77" max="78" width="4" customWidth="1"/>
    <col min="79" max="81" width="7.140625" customWidth="1"/>
    <col min="82" max="82" width="13.140625" customWidth="1"/>
    <col min="83" max="85" width="16.42578125" customWidth="1"/>
    <col min="86" max="86" width="13.140625" customWidth="1"/>
    <col min="87" max="89" width="7.140625" customWidth="1"/>
    <col min="90" max="90" width="4" customWidth="1"/>
    <col min="91" max="92" width="7.140625" customWidth="1"/>
    <col min="93" max="94" width="4" customWidth="1"/>
    <col min="95" max="96" width="7.140625" customWidth="1"/>
    <col min="97" max="97" width="4" customWidth="1"/>
    <col min="98" max="100" width="7.140625" customWidth="1"/>
    <col min="101" max="101" width="4" customWidth="1"/>
    <col min="102" max="102" width="7.140625" customWidth="1"/>
    <col min="103" max="103" width="4" customWidth="1"/>
    <col min="104" max="105" width="7.140625" customWidth="1"/>
    <col min="106" max="106" width="4" customWidth="1"/>
    <col min="107" max="107" width="7.140625" customWidth="1"/>
    <col min="108" max="108" width="4" customWidth="1"/>
    <col min="109" max="109" width="7.140625" customWidth="1"/>
    <col min="110" max="110" width="4" customWidth="1"/>
    <col min="111" max="112" width="7.140625" customWidth="1"/>
    <col min="113" max="113" width="4" customWidth="1"/>
    <col min="114" max="114" width="7.140625" customWidth="1"/>
    <col min="115" max="117" width="4" customWidth="1"/>
    <col min="118" max="118" width="7.140625" customWidth="1"/>
    <col min="119" max="120" width="4" customWidth="1"/>
    <col min="121" max="123" width="7.140625" customWidth="1"/>
    <col min="124" max="125" width="4" customWidth="1"/>
    <col min="126" max="127" width="7.140625" customWidth="1"/>
    <col min="128" max="129" width="4" customWidth="1"/>
    <col min="130" max="130" width="7.140625" customWidth="1"/>
    <col min="131" max="132" width="4" customWidth="1"/>
    <col min="133" max="133" width="7.140625" customWidth="1"/>
    <col min="134" max="134" width="4" customWidth="1"/>
    <col min="135" max="136" width="7.140625" customWidth="1"/>
    <col min="137" max="137" width="4" customWidth="1"/>
    <col min="138" max="138" width="7.140625" customWidth="1"/>
    <col min="139" max="140" width="4" customWidth="1"/>
    <col min="141" max="141" width="7.140625" customWidth="1"/>
    <col min="142" max="143" width="4" customWidth="1"/>
    <col min="144" max="146" width="7.140625" customWidth="1"/>
    <col min="147" max="147" width="4" customWidth="1"/>
    <col min="148" max="149" width="7.140625" customWidth="1"/>
    <col min="150" max="150" width="4" customWidth="1"/>
    <col min="151" max="151" width="7.140625" customWidth="1"/>
    <col min="152" max="153" width="4" customWidth="1"/>
    <col min="154" max="155" width="7.140625" customWidth="1"/>
    <col min="156" max="156" width="4" customWidth="1"/>
    <col min="157" max="157" width="7.140625" customWidth="1"/>
    <col min="158" max="160" width="4" customWidth="1"/>
    <col min="161" max="161" width="7.140625" customWidth="1"/>
    <col min="162" max="163" width="4" customWidth="1"/>
    <col min="164" max="166" width="7.140625" customWidth="1"/>
    <col min="167" max="167" width="13.140625" customWidth="1"/>
    <col min="168" max="170" width="16.42578125" customWidth="1"/>
    <col min="171" max="171" width="193.5703125" customWidth="1"/>
    <col min="172" max="174" width="7.140625" customWidth="1"/>
    <col min="175" max="175" width="4" customWidth="1"/>
    <col min="176" max="177" width="7.140625" customWidth="1"/>
    <col min="178" max="179" width="4" customWidth="1"/>
    <col min="180" max="181" width="7.140625" customWidth="1"/>
    <col min="182" max="182" width="4" customWidth="1"/>
    <col min="183" max="185" width="7.140625" customWidth="1"/>
    <col min="186" max="186" width="4" customWidth="1"/>
    <col min="187" max="187" width="7.140625" customWidth="1"/>
    <col min="188" max="188" width="4" customWidth="1"/>
    <col min="189" max="190" width="7.140625" customWidth="1"/>
    <col min="191" max="191" width="4" customWidth="1"/>
    <col min="192" max="192" width="7.140625" customWidth="1"/>
    <col min="193" max="193" width="4" customWidth="1"/>
    <col min="194" max="194" width="7.140625" customWidth="1"/>
    <col min="195" max="195" width="4" customWidth="1"/>
    <col min="196" max="197" width="7.140625" customWidth="1"/>
    <col min="198" max="198" width="4" customWidth="1"/>
    <col min="199" max="199" width="7.140625" customWidth="1"/>
    <col min="200" max="202" width="4" customWidth="1"/>
    <col min="203" max="203" width="7.140625" customWidth="1"/>
    <col min="204" max="205" width="4" customWidth="1"/>
    <col min="206" max="208" width="7.140625" customWidth="1"/>
    <col min="209" max="210" width="4" customWidth="1"/>
    <col min="211" max="212" width="7.140625" customWidth="1"/>
    <col min="213" max="214" width="4" customWidth="1"/>
    <col min="215" max="215" width="7.140625" customWidth="1"/>
    <col min="216" max="217" width="4" customWidth="1"/>
    <col min="218" max="218" width="7.140625" customWidth="1"/>
    <col min="219" max="219" width="4" customWidth="1"/>
    <col min="220" max="221" width="7.140625" customWidth="1"/>
    <col min="222" max="222" width="4" customWidth="1"/>
    <col min="223" max="223" width="7.140625" customWidth="1"/>
    <col min="224" max="225" width="4" customWidth="1"/>
    <col min="226" max="226" width="7.140625" customWidth="1"/>
    <col min="227" max="228" width="4" customWidth="1"/>
    <col min="229" max="231" width="7.140625" customWidth="1"/>
    <col min="232" max="232" width="4" customWidth="1"/>
    <col min="233" max="234" width="7.140625" customWidth="1"/>
    <col min="235" max="235" width="4" customWidth="1"/>
    <col min="236" max="236" width="7.140625" customWidth="1"/>
    <col min="237" max="238" width="4" customWidth="1"/>
    <col min="239" max="240" width="7.140625" customWidth="1"/>
    <col min="241" max="241" width="4" customWidth="1"/>
    <col min="242" max="242" width="7.140625" customWidth="1"/>
    <col min="243" max="245" width="4" customWidth="1"/>
    <col min="246" max="246" width="7.140625" customWidth="1"/>
    <col min="247" max="248" width="4" customWidth="1"/>
    <col min="249" max="251" width="7.140625" customWidth="1"/>
    <col min="252" max="252" width="13.140625" bestFit="1" customWidth="1"/>
    <col min="253" max="255" width="16.42578125" bestFit="1" customWidth="1"/>
    <col min="256" max="256" width="190.140625" bestFit="1" customWidth="1"/>
    <col min="257" max="259" width="7.140625" customWidth="1"/>
    <col min="260" max="260" width="4" customWidth="1"/>
    <col min="261" max="262" width="7.140625" customWidth="1"/>
    <col min="263" max="264" width="4" customWidth="1"/>
    <col min="265" max="266" width="7.140625" customWidth="1"/>
    <col min="267" max="267" width="4" customWidth="1"/>
    <col min="268" max="270" width="7.140625" customWidth="1"/>
    <col min="271" max="271" width="4" customWidth="1"/>
    <col min="272" max="272" width="7.140625" customWidth="1"/>
    <col min="273" max="273" width="4" customWidth="1"/>
    <col min="274" max="275" width="7.140625" customWidth="1"/>
    <col min="276" max="276" width="4" customWidth="1"/>
    <col min="277" max="277" width="7.140625" customWidth="1"/>
    <col min="278" max="278" width="4" customWidth="1"/>
    <col min="279" max="279" width="7.140625" customWidth="1"/>
    <col min="280" max="280" width="4" customWidth="1"/>
    <col min="281" max="282" width="7.140625" customWidth="1"/>
    <col min="283" max="283" width="4" customWidth="1"/>
    <col min="284" max="284" width="7.140625" customWidth="1"/>
    <col min="285" max="287" width="4" customWidth="1"/>
    <col min="288" max="288" width="7.140625" customWidth="1"/>
    <col min="289" max="290" width="4" customWidth="1"/>
    <col min="291" max="293" width="7.140625" customWidth="1"/>
    <col min="294" max="295" width="4" customWidth="1"/>
    <col min="296" max="297" width="7.140625" customWidth="1"/>
    <col min="298" max="299" width="4" customWidth="1"/>
    <col min="300" max="300" width="7.140625" customWidth="1"/>
    <col min="301" max="302" width="4" customWidth="1"/>
    <col min="303" max="303" width="7.140625" customWidth="1"/>
    <col min="304" max="304" width="4" customWidth="1"/>
    <col min="305" max="306" width="7.140625" customWidth="1"/>
    <col min="307" max="307" width="4" customWidth="1"/>
    <col min="308" max="308" width="7.140625" customWidth="1"/>
    <col min="309" max="310" width="4" customWidth="1"/>
    <col min="311" max="311" width="7.140625" customWidth="1"/>
    <col min="312" max="313" width="4" customWidth="1"/>
    <col min="314" max="316" width="7.140625" customWidth="1"/>
    <col min="317" max="317" width="4" customWidth="1"/>
    <col min="318" max="319" width="7.140625" customWidth="1"/>
    <col min="320" max="320" width="4" customWidth="1"/>
    <col min="321" max="321" width="7.140625" customWidth="1"/>
    <col min="322" max="323" width="4" customWidth="1"/>
    <col min="324" max="325" width="7.140625" customWidth="1"/>
    <col min="326" max="326" width="4" customWidth="1"/>
    <col min="327" max="327" width="7.140625" customWidth="1"/>
    <col min="328" max="330" width="4" customWidth="1"/>
    <col min="331" max="331" width="7.140625" customWidth="1"/>
    <col min="332" max="333" width="4" customWidth="1"/>
    <col min="334" max="336" width="7.140625" customWidth="1"/>
    <col min="337" max="337" width="13.140625" bestFit="1" customWidth="1"/>
    <col min="338" max="340" width="16.42578125" bestFit="1" customWidth="1"/>
    <col min="341" max="341" width="195.140625" bestFit="1" customWidth="1"/>
    <col min="342" max="342" width="196.42578125" bestFit="1" customWidth="1"/>
    <col min="343" max="343" width="198.85546875" bestFit="1" customWidth="1"/>
    <col min="344" max="344" width="195.42578125" bestFit="1" customWidth="1"/>
  </cols>
  <sheetData>
    <row r="1" spans="1:3" x14ac:dyDescent="0.2">
      <c r="A1" s="20" t="s">
        <v>268</v>
      </c>
      <c r="B1" s="15" t="s">
        <v>271</v>
      </c>
      <c r="C1" s="15" t="s">
        <v>270</v>
      </c>
    </row>
    <row r="2" spans="1:3" x14ac:dyDescent="0.2">
      <c r="A2" s="15" t="s">
        <v>23</v>
      </c>
      <c r="B2" s="16">
        <v>54</v>
      </c>
      <c r="C2" s="17">
        <v>0.57446808510638303</v>
      </c>
    </row>
    <row r="3" spans="1:3" x14ac:dyDescent="0.2">
      <c r="A3" s="15" t="s">
        <v>45</v>
      </c>
      <c r="B3" s="16">
        <v>40</v>
      </c>
      <c r="C3" s="17">
        <v>0.42553191489361702</v>
      </c>
    </row>
    <row r="4" spans="1:3" x14ac:dyDescent="0.2">
      <c r="A4" s="15" t="s">
        <v>269</v>
      </c>
      <c r="B4" s="16">
        <v>94</v>
      </c>
      <c r="C4" s="17">
        <v>1</v>
      </c>
    </row>
    <row r="7" spans="1:3" x14ac:dyDescent="0.2">
      <c r="A7" s="20" t="s">
        <v>268</v>
      </c>
      <c r="B7" s="15" t="s">
        <v>273</v>
      </c>
      <c r="C7" s="15" t="s">
        <v>272</v>
      </c>
    </row>
    <row r="8" spans="1:3" x14ac:dyDescent="0.2">
      <c r="A8" s="15" t="s">
        <v>46</v>
      </c>
      <c r="B8" s="16">
        <v>47</v>
      </c>
      <c r="C8" s="17">
        <v>0.5</v>
      </c>
    </row>
    <row r="9" spans="1:3" x14ac:dyDescent="0.2">
      <c r="A9" s="15" t="s">
        <v>24</v>
      </c>
      <c r="B9" s="16">
        <v>47</v>
      </c>
      <c r="C9" s="17">
        <v>0.5</v>
      </c>
    </row>
    <row r="10" spans="1:3" x14ac:dyDescent="0.2">
      <c r="A10" s="15" t="s">
        <v>269</v>
      </c>
      <c r="B10" s="16">
        <v>94</v>
      </c>
      <c r="C10" s="17">
        <v>1</v>
      </c>
    </row>
    <row r="13" spans="1:3" x14ac:dyDescent="0.2">
      <c r="A13" s="20" t="s">
        <v>268</v>
      </c>
      <c r="B13" s="15" t="s">
        <v>274</v>
      </c>
      <c r="C13" s="15" t="s">
        <v>275</v>
      </c>
    </row>
    <row r="14" spans="1:3" x14ac:dyDescent="0.2">
      <c r="A14" s="15" t="s">
        <v>25</v>
      </c>
      <c r="B14" s="16">
        <v>54</v>
      </c>
      <c r="C14" s="17">
        <v>0.57446808510638303</v>
      </c>
    </row>
    <row r="15" spans="1:3" x14ac:dyDescent="0.2">
      <c r="A15" s="15" t="s">
        <v>54</v>
      </c>
      <c r="B15" s="16">
        <v>40</v>
      </c>
      <c r="C15" s="17">
        <v>0.42553191489361702</v>
      </c>
    </row>
    <row r="16" spans="1:3" x14ac:dyDescent="0.2">
      <c r="A16" s="15" t="s">
        <v>269</v>
      </c>
      <c r="B16" s="16">
        <v>94</v>
      </c>
      <c r="C16" s="17">
        <v>1</v>
      </c>
    </row>
    <row r="19" spans="1:3" x14ac:dyDescent="0.2">
      <c r="A19" s="22" t="s">
        <v>268</v>
      </c>
      <c r="B19" s="24" t="s">
        <v>277</v>
      </c>
      <c r="C19" s="25" t="s">
        <v>276</v>
      </c>
    </row>
    <row r="20" spans="1:3" x14ac:dyDescent="0.2">
      <c r="A20" s="15" t="s">
        <v>26</v>
      </c>
      <c r="B20" s="16">
        <v>78</v>
      </c>
      <c r="C20" s="17">
        <v>0.82978723404255317</v>
      </c>
    </row>
    <row r="21" spans="1:3" x14ac:dyDescent="0.2">
      <c r="A21" s="15" t="s">
        <v>66</v>
      </c>
      <c r="B21" s="16">
        <v>16</v>
      </c>
      <c r="C21" s="17">
        <v>0.1702127659574468</v>
      </c>
    </row>
    <row r="22" spans="1:3" x14ac:dyDescent="0.2">
      <c r="A22" s="15" t="s">
        <v>269</v>
      </c>
      <c r="B22" s="16">
        <v>94</v>
      </c>
      <c r="C22" s="17">
        <v>1</v>
      </c>
    </row>
    <row r="24" spans="1:3" x14ac:dyDescent="0.2">
      <c r="A24" s="22" t="s">
        <v>268</v>
      </c>
      <c r="B24" s="23" t="s">
        <v>280</v>
      </c>
      <c r="C24" s="23" t="s">
        <v>281</v>
      </c>
    </row>
    <row r="25" spans="1:3" x14ac:dyDescent="0.2">
      <c r="A25" s="15" t="s">
        <v>240</v>
      </c>
      <c r="B25" s="16">
        <v>2</v>
      </c>
      <c r="C25" s="17">
        <v>6.8965517241379309E-2</v>
      </c>
    </row>
    <row r="26" spans="1:3" x14ac:dyDescent="0.2">
      <c r="A26" s="15" t="s">
        <v>106</v>
      </c>
      <c r="B26" s="16">
        <v>1</v>
      </c>
      <c r="C26" s="17">
        <v>3.4482758620689655E-2</v>
      </c>
    </row>
    <row r="27" spans="1:3" x14ac:dyDescent="0.2">
      <c r="A27" s="15" t="s">
        <v>38</v>
      </c>
      <c r="B27" s="16">
        <v>1</v>
      </c>
      <c r="C27" s="17">
        <v>3.4482758620689655E-2</v>
      </c>
    </row>
    <row r="28" spans="1:3" x14ac:dyDescent="0.2">
      <c r="A28" s="15" t="s">
        <v>94</v>
      </c>
      <c r="B28" s="16">
        <v>5</v>
      </c>
      <c r="C28" s="17">
        <v>0.17241379310344829</v>
      </c>
    </row>
    <row r="29" spans="1:3" x14ac:dyDescent="0.2">
      <c r="A29" s="15" t="s">
        <v>61</v>
      </c>
      <c r="B29" s="16">
        <v>5</v>
      </c>
      <c r="C29" s="17">
        <v>0.17241379310344829</v>
      </c>
    </row>
    <row r="30" spans="1:3" x14ac:dyDescent="0.2">
      <c r="A30" s="15" t="s">
        <v>27</v>
      </c>
      <c r="B30" s="16">
        <v>3</v>
      </c>
      <c r="C30" s="17">
        <v>0.10344827586206896</v>
      </c>
    </row>
    <row r="31" spans="1:3" x14ac:dyDescent="0.2">
      <c r="A31" s="15" t="s">
        <v>116</v>
      </c>
      <c r="B31" s="16">
        <v>3</v>
      </c>
      <c r="C31" s="17">
        <v>0.10344827586206896</v>
      </c>
    </row>
    <row r="32" spans="1:3" x14ac:dyDescent="0.2">
      <c r="A32" s="15" t="s">
        <v>228</v>
      </c>
      <c r="B32" s="16">
        <v>2</v>
      </c>
      <c r="C32" s="17">
        <v>6.8965517241379309E-2</v>
      </c>
    </row>
    <row r="33" spans="1:3" x14ac:dyDescent="0.2">
      <c r="A33" s="15" t="s">
        <v>221</v>
      </c>
      <c r="B33" s="16">
        <v>1</v>
      </c>
      <c r="C33" s="17">
        <v>3.4482758620689655E-2</v>
      </c>
    </row>
    <row r="34" spans="1:3" x14ac:dyDescent="0.2">
      <c r="A34" s="15" t="s">
        <v>141</v>
      </c>
      <c r="B34" s="16">
        <v>2</v>
      </c>
      <c r="C34" s="17">
        <v>6.8965517241379309E-2</v>
      </c>
    </row>
    <row r="35" spans="1:3" x14ac:dyDescent="0.2">
      <c r="A35" s="15" t="s">
        <v>110</v>
      </c>
      <c r="B35" s="16">
        <v>2</v>
      </c>
      <c r="C35" s="17">
        <v>6.8965517241379309E-2</v>
      </c>
    </row>
    <row r="36" spans="1:3" x14ac:dyDescent="0.2">
      <c r="A36" s="15" t="s">
        <v>213</v>
      </c>
      <c r="B36" s="16">
        <v>1</v>
      </c>
      <c r="C36" s="17">
        <v>3.4482758620689655E-2</v>
      </c>
    </row>
    <row r="37" spans="1:3" x14ac:dyDescent="0.2">
      <c r="A37" s="15" t="s">
        <v>180</v>
      </c>
      <c r="B37" s="16">
        <v>1</v>
      </c>
      <c r="C37" s="17">
        <v>3.4482758620689655E-2</v>
      </c>
    </row>
    <row r="38" spans="1:3" x14ac:dyDescent="0.2">
      <c r="A38" s="15" t="s">
        <v>269</v>
      </c>
      <c r="B38" s="16">
        <v>29</v>
      </c>
      <c r="C38" s="17">
        <v>1</v>
      </c>
    </row>
    <row r="65" spans="1:8" x14ac:dyDescent="0.2">
      <c r="A65" s="20" t="s">
        <v>268</v>
      </c>
      <c r="B65" s="15" t="s">
        <v>282</v>
      </c>
      <c r="C65" s="15" t="s">
        <v>283</v>
      </c>
    </row>
    <row r="66" spans="1:8" x14ac:dyDescent="0.2">
      <c r="A66" s="15" t="s">
        <v>30</v>
      </c>
      <c r="B66" s="16">
        <v>42</v>
      </c>
      <c r="C66" s="17">
        <v>0.53846153846153844</v>
      </c>
    </row>
    <row r="67" spans="1:8" x14ac:dyDescent="0.2">
      <c r="A67" s="15" t="s">
        <v>28</v>
      </c>
      <c r="B67" s="16">
        <v>34</v>
      </c>
      <c r="C67" s="17">
        <v>0.4358974358974359</v>
      </c>
    </row>
    <row r="68" spans="1:8" x14ac:dyDescent="0.2">
      <c r="A68" s="15" t="s">
        <v>68</v>
      </c>
      <c r="B68" s="16">
        <v>1</v>
      </c>
      <c r="C68" s="17">
        <v>1.282051282051282E-2</v>
      </c>
    </row>
    <row r="69" spans="1:8" x14ac:dyDescent="0.2">
      <c r="A69" s="15" t="s">
        <v>48</v>
      </c>
      <c r="B69" s="16">
        <v>1</v>
      </c>
      <c r="C69" s="17">
        <v>1.282051282051282E-2</v>
      </c>
    </row>
    <row r="70" spans="1:8" x14ac:dyDescent="0.2">
      <c r="A70" s="15" t="s">
        <v>278</v>
      </c>
      <c r="B70" s="16"/>
      <c r="C70" s="17">
        <v>0</v>
      </c>
    </row>
    <row r="71" spans="1:8" x14ac:dyDescent="0.2">
      <c r="A71" s="15" t="s">
        <v>269</v>
      </c>
      <c r="B71" s="16">
        <v>78</v>
      </c>
      <c r="C71" s="17">
        <v>1</v>
      </c>
    </row>
    <row r="74" spans="1:8" x14ac:dyDescent="0.2">
      <c r="A74" s="21"/>
      <c r="B74" s="18" t="s">
        <v>279</v>
      </c>
      <c r="C74" s="21"/>
      <c r="D74" s="21"/>
      <c r="E74" s="21"/>
      <c r="F74" s="21"/>
      <c r="G74" s="21"/>
      <c r="H74" s="21"/>
    </row>
    <row r="75" spans="1:8" x14ac:dyDescent="0.2">
      <c r="A75" s="21"/>
      <c r="B75" s="21" t="s">
        <v>286</v>
      </c>
      <c r="C75" s="21" t="s">
        <v>285</v>
      </c>
      <c r="D75" s="21" t="s">
        <v>284</v>
      </c>
      <c r="E75" s="21" t="s">
        <v>288</v>
      </c>
      <c r="F75" s="21" t="s">
        <v>287</v>
      </c>
      <c r="G75" s="21" t="s">
        <v>278</v>
      </c>
      <c r="H75" s="21" t="s">
        <v>269</v>
      </c>
    </row>
    <row r="76" spans="1:8" x14ac:dyDescent="0.2">
      <c r="A76" s="21" t="s">
        <v>303</v>
      </c>
      <c r="B76" s="27">
        <v>15</v>
      </c>
      <c r="C76" s="27">
        <v>26</v>
      </c>
      <c r="D76" s="27">
        <v>32</v>
      </c>
      <c r="E76" s="27">
        <v>1</v>
      </c>
      <c r="F76" s="27">
        <v>4</v>
      </c>
      <c r="G76" s="27"/>
      <c r="H76" s="27">
        <v>78</v>
      </c>
    </row>
    <row r="77" spans="1:8" x14ac:dyDescent="0.2">
      <c r="A77" s="21"/>
      <c r="B77" s="18" t="s">
        <v>279</v>
      </c>
      <c r="C77" s="21"/>
      <c r="D77" s="21"/>
      <c r="E77" s="21"/>
      <c r="F77" s="21"/>
      <c r="G77" s="21"/>
      <c r="H77" s="15"/>
    </row>
    <row r="78" spans="1:8" x14ac:dyDescent="0.2">
      <c r="A78" s="21"/>
      <c r="B78" s="21" t="s">
        <v>289</v>
      </c>
      <c r="C78" s="21" t="s">
        <v>285</v>
      </c>
      <c r="D78" s="21" t="s">
        <v>284</v>
      </c>
      <c r="E78" s="21" t="s">
        <v>287</v>
      </c>
      <c r="F78" s="21" t="s">
        <v>278</v>
      </c>
      <c r="G78" s="21" t="s">
        <v>269</v>
      </c>
      <c r="H78" s="15"/>
    </row>
    <row r="79" spans="1:8" x14ac:dyDescent="0.2">
      <c r="A79" s="21" t="s">
        <v>304</v>
      </c>
      <c r="B79" s="27">
        <v>8</v>
      </c>
      <c r="C79" s="27">
        <v>20</v>
      </c>
      <c r="D79" s="27">
        <v>49</v>
      </c>
      <c r="E79" s="27">
        <v>1</v>
      </c>
      <c r="F79" s="27"/>
      <c r="G79" s="27">
        <v>78</v>
      </c>
      <c r="H79" s="15"/>
    </row>
    <row r="80" spans="1:8" x14ac:dyDescent="0.2">
      <c r="A80" s="21"/>
      <c r="B80" s="18" t="s">
        <v>279</v>
      </c>
      <c r="C80" s="21"/>
      <c r="D80" s="21"/>
      <c r="E80" s="21"/>
      <c r="F80" s="21"/>
      <c r="G80" s="21"/>
      <c r="H80" s="21"/>
    </row>
    <row r="81" spans="1:8" x14ac:dyDescent="0.2">
      <c r="A81" s="21"/>
      <c r="B81" s="21" t="s">
        <v>289</v>
      </c>
      <c r="C81" s="21" t="s">
        <v>285</v>
      </c>
      <c r="D81" s="21" t="s">
        <v>284</v>
      </c>
      <c r="E81" s="21" t="s">
        <v>291</v>
      </c>
      <c r="F81" s="21" t="s">
        <v>290</v>
      </c>
      <c r="G81" s="21" t="s">
        <v>278</v>
      </c>
      <c r="H81" s="21" t="s">
        <v>269</v>
      </c>
    </row>
    <row r="82" spans="1:8" x14ac:dyDescent="0.2">
      <c r="A82" s="21" t="s">
        <v>305</v>
      </c>
      <c r="B82" s="27">
        <v>13</v>
      </c>
      <c r="C82" s="27">
        <v>28</v>
      </c>
      <c r="D82" s="27">
        <v>34</v>
      </c>
      <c r="E82" s="27">
        <v>1</v>
      </c>
      <c r="F82" s="27">
        <v>2</v>
      </c>
      <c r="G82" s="27"/>
      <c r="H82" s="27">
        <v>78</v>
      </c>
    </row>
    <row r="83" spans="1:8" x14ac:dyDescent="0.2">
      <c r="A83" s="15"/>
      <c r="B83" s="20" t="s">
        <v>279</v>
      </c>
      <c r="C83" s="15"/>
      <c r="D83" s="15"/>
      <c r="E83" s="15"/>
      <c r="F83" s="15"/>
      <c r="G83" s="15"/>
      <c r="H83" s="15"/>
    </row>
    <row r="84" spans="1:8" x14ac:dyDescent="0.2">
      <c r="A84" s="15"/>
      <c r="B84" s="15" t="s">
        <v>289</v>
      </c>
      <c r="C84" s="15" t="s">
        <v>285</v>
      </c>
      <c r="D84" s="15" t="s">
        <v>284</v>
      </c>
      <c r="E84" s="15" t="s">
        <v>288</v>
      </c>
      <c r="F84" s="15" t="s">
        <v>290</v>
      </c>
      <c r="G84" s="15" t="s">
        <v>278</v>
      </c>
      <c r="H84" s="15" t="s">
        <v>269</v>
      </c>
    </row>
    <row r="85" spans="1:8" x14ac:dyDescent="0.2">
      <c r="A85" s="15" t="s">
        <v>306</v>
      </c>
      <c r="B85" s="16">
        <v>13</v>
      </c>
      <c r="C85" s="16">
        <v>29</v>
      </c>
      <c r="D85" s="16">
        <v>32</v>
      </c>
      <c r="E85" s="16">
        <v>1</v>
      </c>
      <c r="F85" s="16">
        <v>3</v>
      </c>
      <c r="G85" s="16"/>
      <c r="H85" s="16">
        <v>78</v>
      </c>
    </row>
    <row r="86" spans="1:8" x14ac:dyDescent="0.2">
      <c r="A86" s="11"/>
      <c r="B86" s="11"/>
      <c r="C86" s="11"/>
      <c r="D86" s="11"/>
      <c r="E86" s="11"/>
      <c r="F86" s="11"/>
      <c r="G86" s="11"/>
      <c r="H86" s="11"/>
    </row>
    <row r="88" spans="1:8" ht="38.25" x14ac:dyDescent="0.2">
      <c r="A88" s="20" t="s">
        <v>268</v>
      </c>
      <c r="B88" s="6" t="s">
        <v>316</v>
      </c>
    </row>
    <row r="89" spans="1:8" x14ac:dyDescent="0.2">
      <c r="A89" s="15" t="s">
        <v>62</v>
      </c>
      <c r="B89" s="16">
        <v>7</v>
      </c>
    </row>
    <row r="90" spans="1:8" x14ac:dyDescent="0.2">
      <c r="A90" s="15" t="s">
        <v>39</v>
      </c>
      <c r="B90" s="16">
        <v>17</v>
      </c>
    </row>
    <row r="91" spans="1:8" x14ac:dyDescent="0.2">
      <c r="A91" s="15" t="s">
        <v>262</v>
      </c>
      <c r="B91" s="16">
        <v>1</v>
      </c>
    </row>
    <row r="92" spans="1:8" x14ac:dyDescent="0.2">
      <c r="A92" s="15" t="s">
        <v>156</v>
      </c>
      <c r="B92" s="16">
        <v>4</v>
      </c>
    </row>
    <row r="93" spans="1:8" x14ac:dyDescent="0.2">
      <c r="A93" s="15" t="s">
        <v>241</v>
      </c>
      <c r="B93" s="16">
        <v>2</v>
      </c>
    </row>
    <row r="94" spans="1:8" x14ac:dyDescent="0.2">
      <c r="A94" s="15" t="s">
        <v>29</v>
      </c>
      <c r="B94" s="16">
        <v>3</v>
      </c>
    </row>
    <row r="95" spans="1:8" x14ac:dyDescent="0.2">
      <c r="A95" s="15" t="s">
        <v>224</v>
      </c>
      <c r="B95" s="16">
        <v>1</v>
      </c>
    </row>
    <row r="96" spans="1:8" x14ac:dyDescent="0.2">
      <c r="A96" s="15" t="s">
        <v>193</v>
      </c>
      <c r="B96" s="16">
        <v>4</v>
      </c>
    </row>
    <row r="97" spans="1:2" x14ac:dyDescent="0.2">
      <c r="A97" s="15" t="s">
        <v>130</v>
      </c>
      <c r="B97" s="16">
        <v>5</v>
      </c>
    </row>
    <row r="98" spans="1:2" x14ac:dyDescent="0.2">
      <c r="A98" s="15" t="s">
        <v>258</v>
      </c>
      <c r="B98" s="16">
        <v>1</v>
      </c>
    </row>
    <row r="99" spans="1:2" x14ac:dyDescent="0.2">
      <c r="A99" s="15" t="s">
        <v>249</v>
      </c>
      <c r="B99" s="16">
        <v>1</v>
      </c>
    </row>
    <row r="100" spans="1:2" x14ac:dyDescent="0.2">
      <c r="A100" s="15" t="s">
        <v>102</v>
      </c>
      <c r="B100" s="16">
        <v>7</v>
      </c>
    </row>
    <row r="101" spans="1:2" x14ac:dyDescent="0.2">
      <c r="A101" s="15" t="s">
        <v>95</v>
      </c>
      <c r="B101" s="16">
        <v>2</v>
      </c>
    </row>
    <row r="102" spans="1:2" x14ac:dyDescent="0.2">
      <c r="A102" s="15" t="s">
        <v>149</v>
      </c>
      <c r="B102" s="16">
        <v>2</v>
      </c>
    </row>
    <row r="103" spans="1:2" x14ac:dyDescent="0.2">
      <c r="A103" s="15" t="s">
        <v>239</v>
      </c>
      <c r="B103" s="16">
        <v>1</v>
      </c>
    </row>
    <row r="104" spans="1:2" x14ac:dyDescent="0.2">
      <c r="A104" s="15" t="s">
        <v>67</v>
      </c>
      <c r="B104" s="16">
        <v>3</v>
      </c>
    </row>
    <row r="105" spans="1:2" x14ac:dyDescent="0.2">
      <c r="A105" s="15" t="s">
        <v>56</v>
      </c>
      <c r="B105" s="16">
        <v>4</v>
      </c>
    </row>
    <row r="106" spans="1:2" x14ac:dyDescent="0.2">
      <c r="A106" s="15" t="s">
        <v>161</v>
      </c>
      <c r="B106" s="16">
        <v>1</v>
      </c>
    </row>
    <row r="107" spans="1:2" x14ac:dyDescent="0.2">
      <c r="A107" s="15" t="s">
        <v>91</v>
      </c>
      <c r="B107" s="16">
        <v>11</v>
      </c>
    </row>
    <row r="108" spans="1:2" x14ac:dyDescent="0.2">
      <c r="A108" s="15" t="s">
        <v>145</v>
      </c>
      <c r="B108" s="16">
        <v>1</v>
      </c>
    </row>
    <row r="109" spans="1:2" x14ac:dyDescent="0.2">
      <c r="A109" s="15" t="s">
        <v>278</v>
      </c>
      <c r="B109" s="16"/>
    </row>
    <row r="110" spans="1:2" x14ac:dyDescent="0.2">
      <c r="A110" s="15" t="s">
        <v>269</v>
      </c>
      <c r="B110" s="16">
        <v>78</v>
      </c>
    </row>
    <row r="113" spans="1:8" x14ac:dyDescent="0.2">
      <c r="A113" s="20" t="s">
        <v>268</v>
      </c>
      <c r="B113" s="15" t="s">
        <v>317</v>
      </c>
      <c r="C113" s="15" t="s">
        <v>347</v>
      </c>
    </row>
    <row r="114" spans="1:8" x14ac:dyDescent="0.2">
      <c r="A114" s="15" t="s">
        <v>30</v>
      </c>
      <c r="B114" s="16">
        <v>46</v>
      </c>
      <c r="C114" s="17">
        <v>0.58974358974358976</v>
      </c>
    </row>
    <row r="115" spans="1:8" x14ac:dyDescent="0.2">
      <c r="A115" s="15" t="s">
        <v>28</v>
      </c>
      <c r="B115" s="16">
        <v>22</v>
      </c>
      <c r="C115" s="17">
        <v>0.28205128205128205</v>
      </c>
    </row>
    <row r="116" spans="1:8" x14ac:dyDescent="0.2">
      <c r="A116" s="15" t="s">
        <v>68</v>
      </c>
      <c r="B116" s="16">
        <v>6</v>
      </c>
      <c r="C116" s="17">
        <v>7.6923076923076927E-2</v>
      </c>
    </row>
    <row r="117" spans="1:8" x14ac:dyDescent="0.2">
      <c r="A117" s="15" t="s">
        <v>48</v>
      </c>
      <c r="B117" s="16">
        <v>4</v>
      </c>
      <c r="C117" s="17">
        <v>5.128205128205128E-2</v>
      </c>
    </row>
    <row r="118" spans="1:8" x14ac:dyDescent="0.2">
      <c r="A118" s="15" t="s">
        <v>278</v>
      </c>
      <c r="B118" s="16"/>
      <c r="C118" s="17">
        <v>0</v>
      </c>
    </row>
    <row r="119" spans="1:8" x14ac:dyDescent="0.2">
      <c r="A119" s="15" t="s">
        <v>269</v>
      </c>
      <c r="B119" s="16">
        <v>78</v>
      </c>
      <c r="C119" s="17">
        <v>1</v>
      </c>
    </row>
    <row r="122" spans="1:8" x14ac:dyDescent="0.2">
      <c r="B122" s="7" t="s">
        <v>279</v>
      </c>
    </row>
    <row r="123" spans="1:8" x14ac:dyDescent="0.2">
      <c r="B123" t="s">
        <v>289</v>
      </c>
      <c r="C123" t="s">
        <v>285</v>
      </c>
      <c r="D123" t="s">
        <v>299</v>
      </c>
      <c r="E123" t="s">
        <v>302</v>
      </c>
      <c r="F123" t="s">
        <v>290</v>
      </c>
      <c r="G123" t="s">
        <v>278</v>
      </c>
      <c r="H123" t="s">
        <v>269</v>
      </c>
    </row>
    <row r="124" spans="1:8" x14ac:dyDescent="0.2">
      <c r="A124" t="s">
        <v>318</v>
      </c>
      <c r="B124" s="8">
        <v>20</v>
      </c>
      <c r="C124" s="8">
        <v>26</v>
      </c>
      <c r="D124" s="8">
        <v>28</v>
      </c>
      <c r="E124" s="8">
        <v>1</v>
      </c>
      <c r="F124" s="8">
        <v>3</v>
      </c>
      <c r="G124" s="8"/>
      <c r="H124" s="8">
        <v>78</v>
      </c>
    </row>
    <row r="125" spans="1:8" x14ac:dyDescent="0.2">
      <c r="B125" s="7" t="s">
        <v>279</v>
      </c>
    </row>
    <row r="126" spans="1:8" x14ac:dyDescent="0.2">
      <c r="B126" t="s">
        <v>289</v>
      </c>
      <c r="C126" t="s">
        <v>300</v>
      </c>
      <c r="D126" t="s">
        <v>299</v>
      </c>
      <c r="E126" t="s">
        <v>291</v>
      </c>
      <c r="F126" t="s">
        <v>278</v>
      </c>
      <c r="G126" t="s">
        <v>269</v>
      </c>
    </row>
    <row r="127" spans="1:8" x14ac:dyDescent="0.2">
      <c r="A127" t="s">
        <v>319</v>
      </c>
      <c r="B127" s="8">
        <v>9</v>
      </c>
      <c r="C127" s="8">
        <v>26</v>
      </c>
      <c r="D127" s="8">
        <v>41</v>
      </c>
      <c r="E127" s="8">
        <v>2</v>
      </c>
      <c r="F127" s="8"/>
      <c r="G127" s="8">
        <v>78</v>
      </c>
    </row>
    <row r="128" spans="1:8" x14ac:dyDescent="0.2">
      <c r="B128" s="7" t="s">
        <v>279</v>
      </c>
    </row>
    <row r="129" spans="1:9" x14ac:dyDescent="0.2">
      <c r="B129" t="s">
        <v>289</v>
      </c>
      <c r="C129" t="s">
        <v>285</v>
      </c>
      <c r="D129" t="s">
        <v>299</v>
      </c>
      <c r="E129" t="s">
        <v>302</v>
      </c>
      <c r="F129" t="s">
        <v>301</v>
      </c>
      <c r="G129" t="s">
        <v>278</v>
      </c>
      <c r="H129" t="s">
        <v>269</v>
      </c>
    </row>
    <row r="130" spans="1:9" x14ac:dyDescent="0.2">
      <c r="A130" t="s">
        <v>320</v>
      </c>
      <c r="B130" s="8">
        <v>15</v>
      </c>
      <c r="C130" s="8">
        <v>28</v>
      </c>
      <c r="D130" s="8">
        <v>28</v>
      </c>
      <c r="E130" s="8">
        <v>3</v>
      </c>
      <c r="F130" s="8">
        <v>4</v>
      </c>
      <c r="G130" s="8"/>
      <c r="H130" s="8">
        <v>78</v>
      </c>
    </row>
    <row r="131" spans="1:9" x14ac:dyDescent="0.2">
      <c r="B131" s="7" t="s">
        <v>279</v>
      </c>
    </row>
    <row r="132" spans="1:9" x14ac:dyDescent="0.2">
      <c r="B132" t="s">
        <v>289</v>
      </c>
      <c r="C132" t="s">
        <v>285</v>
      </c>
      <c r="D132" t="s">
        <v>299</v>
      </c>
      <c r="E132" t="s">
        <v>291</v>
      </c>
      <c r="F132" t="s">
        <v>302</v>
      </c>
      <c r="G132" t="s">
        <v>301</v>
      </c>
      <c r="H132" t="s">
        <v>278</v>
      </c>
      <c r="I132" t="s">
        <v>269</v>
      </c>
    </row>
    <row r="133" spans="1:9" x14ac:dyDescent="0.2">
      <c r="A133" t="s">
        <v>351</v>
      </c>
      <c r="B133" s="8">
        <v>10</v>
      </c>
      <c r="C133" s="8">
        <v>28</v>
      </c>
      <c r="D133" s="8">
        <v>36</v>
      </c>
      <c r="E133" s="8">
        <v>1</v>
      </c>
      <c r="F133" s="8">
        <v>2</v>
      </c>
      <c r="G133" s="8">
        <v>1</v>
      </c>
      <c r="H133" s="8"/>
      <c r="I133" s="8">
        <v>78</v>
      </c>
    </row>
    <row r="136" spans="1:9" x14ac:dyDescent="0.2">
      <c r="A136" s="14" t="s">
        <v>268</v>
      </c>
      <c r="B136" s="11" t="s">
        <v>321</v>
      </c>
      <c r="C136" s="11" t="s">
        <v>322</v>
      </c>
    </row>
    <row r="137" spans="1:9" x14ac:dyDescent="0.2">
      <c r="A137" s="11" t="s">
        <v>103</v>
      </c>
      <c r="B137" s="13">
        <v>8</v>
      </c>
      <c r="C137" s="12">
        <v>0.10256410256410256</v>
      </c>
    </row>
    <row r="138" spans="1:9" x14ac:dyDescent="0.2">
      <c r="A138" s="11" t="s">
        <v>31</v>
      </c>
      <c r="B138" s="13">
        <v>6</v>
      </c>
      <c r="C138" s="12">
        <v>7.6923076923076927E-2</v>
      </c>
    </row>
    <row r="139" spans="1:9" x14ac:dyDescent="0.2">
      <c r="A139" s="11" t="s">
        <v>150</v>
      </c>
      <c r="B139" s="13">
        <v>13</v>
      </c>
      <c r="C139" s="12">
        <v>0.16666666666666666</v>
      </c>
    </row>
    <row r="140" spans="1:9" x14ac:dyDescent="0.2">
      <c r="A140" s="11" t="s">
        <v>230</v>
      </c>
      <c r="B140" s="13">
        <v>1</v>
      </c>
      <c r="C140" s="12">
        <v>1.282051282051282E-2</v>
      </c>
    </row>
    <row r="141" spans="1:9" x14ac:dyDescent="0.2">
      <c r="A141" s="11" t="s">
        <v>69</v>
      </c>
      <c r="B141" s="13">
        <v>13</v>
      </c>
      <c r="C141" s="12">
        <v>0.16666666666666666</v>
      </c>
    </row>
    <row r="142" spans="1:9" x14ac:dyDescent="0.2">
      <c r="A142" s="11" t="s">
        <v>40</v>
      </c>
      <c r="B142" s="13">
        <v>3</v>
      </c>
      <c r="C142" s="12">
        <v>3.8461538461538464E-2</v>
      </c>
    </row>
    <row r="143" spans="1:9" x14ac:dyDescent="0.2">
      <c r="A143" s="11" t="s">
        <v>74</v>
      </c>
      <c r="B143" s="13">
        <v>1</v>
      </c>
      <c r="C143" s="12">
        <v>1.282051282051282E-2</v>
      </c>
    </row>
    <row r="144" spans="1:9" x14ac:dyDescent="0.2">
      <c r="A144" s="11" t="s">
        <v>57</v>
      </c>
      <c r="B144" s="13">
        <v>10</v>
      </c>
      <c r="C144" s="12">
        <v>0.12820512820512819</v>
      </c>
    </row>
    <row r="145" spans="1:3" x14ac:dyDescent="0.2">
      <c r="A145" s="11" t="s">
        <v>214</v>
      </c>
      <c r="B145" s="13">
        <v>2</v>
      </c>
      <c r="C145" s="12">
        <v>2.564102564102564E-2</v>
      </c>
    </row>
    <row r="146" spans="1:3" x14ac:dyDescent="0.2">
      <c r="A146" s="11" t="s">
        <v>187</v>
      </c>
      <c r="B146" s="13">
        <v>2</v>
      </c>
      <c r="C146" s="12">
        <v>2.564102564102564E-2</v>
      </c>
    </row>
    <row r="147" spans="1:3" x14ac:dyDescent="0.2">
      <c r="A147" s="11" t="s">
        <v>175</v>
      </c>
      <c r="B147" s="13">
        <v>2</v>
      </c>
      <c r="C147" s="12">
        <v>2.564102564102564E-2</v>
      </c>
    </row>
    <row r="148" spans="1:3" x14ac:dyDescent="0.2">
      <c r="A148" s="11" t="s">
        <v>168</v>
      </c>
      <c r="B148" s="13">
        <v>1</v>
      </c>
      <c r="C148" s="12">
        <v>1.282051282051282E-2</v>
      </c>
    </row>
    <row r="149" spans="1:3" x14ac:dyDescent="0.2">
      <c r="A149" s="11" t="s">
        <v>91</v>
      </c>
      <c r="B149" s="13">
        <v>1</v>
      </c>
      <c r="C149" s="12">
        <v>1.282051282051282E-2</v>
      </c>
    </row>
    <row r="150" spans="1:3" x14ac:dyDescent="0.2">
      <c r="A150" s="11" t="s">
        <v>49</v>
      </c>
      <c r="B150" s="13">
        <v>12</v>
      </c>
      <c r="C150" s="12">
        <v>0.15384615384615385</v>
      </c>
    </row>
    <row r="151" spans="1:3" x14ac:dyDescent="0.2">
      <c r="A151" s="11" t="s">
        <v>237</v>
      </c>
      <c r="B151" s="13">
        <v>1</v>
      </c>
      <c r="C151" s="12">
        <v>1.282051282051282E-2</v>
      </c>
    </row>
    <row r="152" spans="1:3" x14ac:dyDescent="0.2">
      <c r="A152" s="11" t="s">
        <v>122</v>
      </c>
      <c r="B152" s="13">
        <v>1</v>
      </c>
      <c r="C152" s="12">
        <v>1.282051282051282E-2</v>
      </c>
    </row>
    <row r="153" spans="1:3" x14ac:dyDescent="0.2">
      <c r="A153" s="11" t="s">
        <v>136</v>
      </c>
      <c r="B153" s="13">
        <v>1</v>
      </c>
      <c r="C153" s="12">
        <v>1.282051282051282E-2</v>
      </c>
    </row>
    <row r="154" spans="1:3" x14ac:dyDescent="0.2">
      <c r="A154" s="11" t="s">
        <v>278</v>
      </c>
      <c r="B154" s="13"/>
      <c r="C154" s="12">
        <v>0</v>
      </c>
    </row>
    <row r="155" spans="1:3" x14ac:dyDescent="0.2">
      <c r="A155" s="11" t="s">
        <v>269</v>
      </c>
      <c r="B155" s="13">
        <v>78</v>
      </c>
      <c r="C155" s="12">
        <v>1</v>
      </c>
    </row>
    <row r="158" spans="1:3" x14ac:dyDescent="0.2">
      <c r="A158" s="20" t="s">
        <v>268</v>
      </c>
      <c r="B158" s="15" t="s">
        <v>323</v>
      </c>
    </row>
    <row r="159" spans="1:3" x14ac:dyDescent="0.2">
      <c r="A159" s="15" t="s">
        <v>119</v>
      </c>
      <c r="B159" s="16">
        <v>2</v>
      </c>
    </row>
    <row r="160" spans="1:3" x14ac:dyDescent="0.2">
      <c r="A160" s="15" t="s">
        <v>260</v>
      </c>
      <c r="B160" s="16">
        <v>1</v>
      </c>
    </row>
    <row r="161" spans="1:2" x14ac:dyDescent="0.2">
      <c r="A161" s="15" t="s">
        <v>83</v>
      </c>
      <c r="B161" s="16">
        <v>2</v>
      </c>
    </row>
    <row r="162" spans="1:2" x14ac:dyDescent="0.2">
      <c r="A162" s="15" t="s">
        <v>92</v>
      </c>
      <c r="B162" s="16">
        <v>6</v>
      </c>
    </row>
    <row r="163" spans="1:2" x14ac:dyDescent="0.2">
      <c r="A163" s="15" t="s">
        <v>104</v>
      </c>
      <c r="B163" s="16">
        <v>1</v>
      </c>
    </row>
    <row r="164" spans="1:2" x14ac:dyDescent="0.2">
      <c r="A164" s="15" t="s">
        <v>207</v>
      </c>
      <c r="B164" s="16">
        <v>1</v>
      </c>
    </row>
    <row r="165" spans="1:2" x14ac:dyDescent="0.2">
      <c r="A165" s="15" t="s">
        <v>165</v>
      </c>
      <c r="B165" s="16">
        <v>2</v>
      </c>
    </row>
    <row r="166" spans="1:2" x14ac:dyDescent="0.2">
      <c r="A166" s="15" t="s">
        <v>127</v>
      </c>
      <c r="B166" s="16">
        <v>1</v>
      </c>
    </row>
    <row r="167" spans="1:2" x14ac:dyDescent="0.2">
      <c r="A167" s="15" t="s">
        <v>131</v>
      </c>
      <c r="B167" s="16">
        <v>3</v>
      </c>
    </row>
    <row r="168" spans="1:2" x14ac:dyDescent="0.2">
      <c r="A168" s="15" t="s">
        <v>197</v>
      </c>
      <c r="B168" s="16">
        <v>1</v>
      </c>
    </row>
    <row r="169" spans="1:2" x14ac:dyDescent="0.2">
      <c r="A169" s="15" t="s">
        <v>190</v>
      </c>
      <c r="B169" s="16">
        <v>2</v>
      </c>
    </row>
    <row r="170" spans="1:2" x14ac:dyDescent="0.2">
      <c r="A170" s="15" t="s">
        <v>107</v>
      </c>
      <c r="B170" s="16">
        <v>1</v>
      </c>
    </row>
    <row r="171" spans="1:2" x14ac:dyDescent="0.2">
      <c r="A171" s="15" t="s">
        <v>171</v>
      </c>
      <c r="B171" s="16">
        <v>1</v>
      </c>
    </row>
    <row r="172" spans="1:2" x14ac:dyDescent="0.2">
      <c r="A172" s="15" t="s">
        <v>252</v>
      </c>
      <c r="B172" s="16">
        <v>1</v>
      </c>
    </row>
    <row r="173" spans="1:2" x14ac:dyDescent="0.2">
      <c r="A173" s="15" t="s">
        <v>181</v>
      </c>
      <c r="B173" s="16">
        <v>3</v>
      </c>
    </row>
    <row r="174" spans="1:2" x14ac:dyDescent="0.2">
      <c r="A174" s="15" t="s">
        <v>70</v>
      </c>
      <c r="B174" s="16">
        <v>3</v>
      </c>
    </row>
    <row r="175" spans="1:2" x14ac:dyDescent="0.2">
      <c r="A175" s="15" t="s">
        <v>242</v>
      </c>
      <c r="B175" s="16">
        <v>1</v>
      </c>
    </row>
    <row r="176" spans="1:2" x14ac:dyDescent="0.2">
      <c r="A176" s="15" t="s">
        <v>263</v>
      </c>
      <c r="B176" s="16">
        <v>1</v>
      </c>
    </row>
    <row r="177" spans="1:2" x14ac:dyDescent="0.2">
      <c r="A177" s="15" t="s">
        <v>41</v>
      </c>
      <c r="B177" s="16">
        <v>9</v>
      </c>
    </row>
    <row r="178" spans="1:2" x14ac:dyDescent="0.2">
      <c r="A178" s="15" t="s">
        <v>157</v>
      </c>
      <c r="B178" s="16">
        <v>9</v>
      </c>
    </row>
    <row r="179" spans="1:2" x14ac:dyDescent="0.2">
      <c r="A179" s="15" t="s">
        <v>50</v>
      </c>
      <c r="B179" s="16">
        <v>4</v>
      </c>
    </row>
    <row r="180" spans="1:2" x14ac:dyDescent="0.2">
      <c r="A180" s="15" t="s">
        <v>32</v>
      </c>
      <c r="B180" s="16">
        <v>3</v>
      </c>
    </row>
    <row r="181" spans="1:2" x14ac:dyDescent="0.2">
      <c r="A181" s="15" t="s">
        <v>201</v>
      </c>
      <c r="B181" s="16">
        <v>1</v>
      </c>
    </row>
    <row r="182" spans="1:2" x14ac:dyDescent="0.2">
      <c r="A182" s="15" t="s">
        <v>225</v>
      </c>
      <c r="B182" s="16">
        <v>3</v>
      </c>
    </row>
    <row r="183" spans="1:2" x14ac:dyDescent="0.2">
      <c r="A183" s="15" t="s">
        <v>63</v>
      </c>
      <c r="B183" s="16">
        <v>2</v>
      </c>
    </row>
    <row r="184" spans="1:2" x14ac:dyDescent="0.2">
      <c r="A184" s="15" t="s">
        <v>75</v>
      </c>
      <c r="B184" s="16">
        <v>4</v>
      </c>
    </row>
    <row r="185" spans="1:2" x14ac:dyDescent="0.2">
      <c r="A185" s="15" t="s">
        <v>222</v>
      </c>
      <c r="B185" s="16">
        <v>1</v>
      </c>
    </row>
    <row r="186" spans="1:2" x14ac:dyDescent="0.2">
      <c r="A186" s="15" t="s">
        <v>79</v>
      </c>
      <c r="B186" s="16">
        <v>1</v>
      </c>
    </row>
    <row r="187" spans="1:2" x14ac:dyDescent="0.2">
      <c r="A187" s="15" t="s">
        <v>58</v>
      </c>
      <c r="B187" s="16">
        <v>3</v>
      </c>
    </row>
    <row r="188" spans="1:2" x14ac:dyDescent="0.2">
      <c r="A188" s="15" t="s">
        <v>96</v>
      </c>
      <c r="B188" s="16">
        <v>4</v>
      </c>
    </row>
    <row r="189" spans="1:2" x14ac:dyDescent="0.2">
      <c r="A189" s="15" t="s">
        <v>123</v>
      </c>
      <c r="B189" s="16">
        <v>1</v>
      </c>
    </row>
    <row r="190" spans="1:2" x14ac:dyDescent="0.2">
      <c r="A190" s="15" t="s">
        <v>278</v>
      </c>
      <c r="B190" s="16"/>
    </row>
    <row r="191" spans="1:2" x14ac:dyDescent="0.2">
      <c r="A191" s="15" t="s">
        <v>269</v>
      </c>
      <c r="B191" s="16">
        <v>78</v>
      </c>
    </row>
    <row r="194" spans="1:2" x14ac:dyDescent="0.2">
      <c r="A194" s="20" t="s">
        <v>268</v>
      </c>
      <c r="B194" s="15" t="s">
        <v>324</v>
      </c>
    </row>
    <row r="195" spans="1:2" x14ac:dyDescent="0.2">
      <c r="A195" s="15" t="s">
        <v>108</v>
      </c>
      <c r="B195" s="16">
        <v>1</v>
      </c>
    </row>
    <row r="196" spans="1:2" x14ac:dyDescent="0.2">
      <c r="A196" s="15" t="s">
        <v>215</v>
      </c>
      <c r="B196" s="16">
        <v>1</v>
      </c>
    </row>
    <row r="197" spans="1:2" x14ac:dyDescent="0.2">
      <c r="A197" s="15" t="s">
        <v>142</v>
      </c>
      <c r="B197" s="16">
        <v>1</v>
      </c>
    </row>
    <row r="198" spans="1:2" x14ac:dyDescent="0.2">
      <c r="A198" s="15" t="s">
        <v>51</v>
      </c>
      <c r="B198" s="16">
        <v>1</v>
      </c>
    </row>
    <row r="199" spans="1:2" x14ac:dyDescent="0.2">
      <c r="A199" s="15" t="s">
        <v>172</v>
      </c>
      <c r="B199" s="16">
        <v>1</v>
      </c>
    </row>
    <row r="200" spans="1:2" x14ac:dyDescent="0.2">
      <c r="A200" s="15" t="s">
        <v>120</v>
      </c>
      <c r="B200" s="16">
        <v>1</v>
      </c>
    </row>
    <row r="201" spans="1:2" x14ac:dyDescent="0.2">
      <c r="A201" s="15" t="s">
        <v>217</v>
      </c>
      <c r="B201" s="16">
        <v>1</v>
      </c>
    </row>
    <row r="202" spans="1:2" x14ac:dyDescent="0.2">
      <c r="A202" s="15" t="s">
        <v>255</v>
      </c>
      <c r="B202" s="16">
        <v>1</v>
      </c>
    </row>
    <row r="203" spans="1:2" x14ac:dyDescent="0.2">
      <c r="A203" s="15" t="s">
        <v>88</v>
      </c>
      <c r="B203" s="16">
        <v>3</v>
      </c>
    </row>
    <row r="204" spans="1:2" x14ac:dyDescent="0.2">
      <c r="A204" s="15" t="s">
        <v>158</v>
      </c>
      <c r="B204" s="16">
        <v>2</v>
      </c>
    </row>
    <row r="205" spans="1:2" x14ac:dyDescent="0.2">
      <c r="A205" s="15" t="s">
        <v>33</v>
      </c>
      <c r="B205" s="16">
        <v>2</v>
      </c>
    </row>
    <row r="206" spans="1:2" x14ac:dyDescent="0.2">
      <c r="A206" s="15" t="s">
        <v>117</v>
      </c>
      <c r="B206" s="16">
        <v>1</v>
      </c>
    </row>
    <row r="207" spans="1:2" x14ac:dyDescent="0.2">
      <c r="A207" s="15" t="s">
        <v>264</v>
      </c>
      <c r="B207" s="16">
        <v>1</v>
      </c>
    </row>
    <row r="208" spans="1:2" x14ac:dyDescent="0.2">
      <c r="A208" s="15" t="s">
        <v>169</v>
      </c>
      <c r="B208" s="16">
        <v>1</v>
      </c>
    </row>
    <row r="209" spans="1:2" x14ac:dyDescent="0.2">
      <c r="A209" s="15" t="s">
        <v>235</v>
      </c>
      <c r="B209" s="16">
        <v>1</v>
      </c>
    </row>
    <row r="210" spans="1:2" x14ac:dyDescent="0.2">
      <c r="A210" s="15" t="s">
        <v>166</v>
      </c>
      <c r="B210" s="16">
        <v>5</v>
      </c>
    </row>
    <row r="211" spans="1:2" x14ac:dyDescent="0.2">
      <c r="A211" s="15" t="s">
        <v>132</v>
      </c>
      <c r="B211" s="16">
        <v>1</v>
      </c>
    </row>
    <row r="212" spans="1:2" x14ac:dyDescent="0.2">
      <c r="A212" s="15" t="s">
        <v>153</v>
      </c>
      <c r="B212" s="16">
        <v>1</v>
      </c>
    </row>
    <row r="213" spans="1:2" x14ac:dyDescent="0.2">
      <c r="A213" s="15" t="s">
        <v>128</v>
      </c>
      <c r="B213" s="16">
        <v>2</v>
      </c>
    </row>
    <row r="214" spans="1:2" x14ac:dyDescent="0.2">
      <c r="A214" s="15" t="s">
        <v>182</v>
      </c>
      <c r="B214" s="16">
        <v>1</v>
      </c>
    </row>
    <row r="215" spans="1:2" x14ac:dyDescent="0.2">
      <c r="A215" s="15" t="s">
        <v>233</v>
      </c>
      <c r="B215" s="16">
        <v>1</v>
      </c>
    </row>
    <row r="216" spans="1:2" x14ac:dyDescent="0.2">
      <c r="A216" s="15" t="s">
        <v>42</v>
      </c>
      <c r="B216" s="16">
        <v>3</v>
      </c>
    </row>
    <row r="217" spans="1:2" x14ac:dyDescent="0.2">
      <c r="A217" s="15" t="s">
        <v>71</v>
      </c>
      <c r="B217" s="16">
        <v>1</v>
      </c>
    </row>
    <row r="218" spans="1:2" x14ac:dyDescent="0.2">
      <c r="A218" s="15" t="s">
        <v>137</v>
      </c>
      <c r="B218" s="16">
        <v>1</v>
      </c>
    </row>
    <row r="219" spans="1:2" x14ac:dyDescent="0.2">
      <c r="A219" s="15" t="s">
        <v>194</v>
      </c>
      <c r="B219" s="16">
        <v>1</v>
      </c>
    </row>
    <row r="220" spans="1:2" x14ac:dyDescent="0.2">
      <c r="A220" s="15" t="s">
        <v>59</v>
      </c>
      <c r="B220" s="16">
        <v>1</v>
      </c>
    </row>
    <row r="221" spans="1:2" x14ac:dyDescent="0.2">
      <c r="A221" s="15" t="s">
        <v>64</v>
      </c>
      <c r="B221" s="16">
        <v>1</v>
      </c>
    </row>
    <row r="222" spans="1:2" x14ac:dyDescent="0.2">
      <c r="A222" s="15" t="s">
        <v>198</v>
      </c>
      <c r="B222" s="16">
        <v>1</v>
      </c>
    </row>
    <row r="223" spans="1:2" x14ac:dyDescent="0.2">
      <c r="A223" s="15" t="s">
        <v>162</v>
      </c>
      <c r="B223" s="16">
        <v>1</v>
      </c>
    </row>
    <row r="224" spans="1:2" x14ac:dyDescent="0.2">
      <c r="A224" s="15" t="s">
        <v>84</v>
      </c>
      <c r="B224" s="16">
        <v>1</v>
      </c>
    </row>
    <row r="225" spans="1:2" x14ac:dyDescent="0.2">
      <c r="A225" s="15" t="s">
        <v>146</v>
      </c>
      <c r="B225" s="16">
        <v>1</v>
      </c>
    </row>
    <row r="226" spans="1:2" x14ac:dyDescent="0.2">
      <c r="A226" s="15" t="s">
        <v>209</v>
      </c>
      <c r="B226" s="16">
        <v>1</v>
      </c>
    </row>
    <row r="227" spans="1:2" x14ac:dyDescent="0.2">
      <c r="A227" s="15" t="s">
        <v>231</v>
      </c>
      <c r="B227" s="16">
        <v>1</v>
      </c>
    </row>
    <row r="228" spans="1:2" x14ac:dyDescent="0.2">
      <c r="A228" s="15" t="s">
        <v>114</v>
      </c>
      <c r="B228" s="16">
        <v>8</v>
      </c>
    </row>
    <row r="229" spans="1:2" x14ac:dyDescent="0.2">
      <c r="A229" s="15" t="s">
        <v>139</v>
      </c>
      <c r="B229" s="16">
        <v>2</v>
      </c>
    </row>
    <row r="230" spans="1:2" x14ac:dyDescent="0.2">
      <c r="A230" s="15" t="s">
        <v>176</v>
      </c>
      <c r="B230" s="16">
        <v>1</v>
      </c>
    </row>
    <row r="231" spans="1:2" x14ac:dyDescent="0.2">
      <c r="A231" s="15" t="s">
        <v>191</v>
      </c>
      <c r="B231" s="16">
        <v>1</v>
      </c>
    </row>
    <row r="232" spans="1:2" x14ac:dyDescent="0.2">
      <c r="A232" s="15" t="s">
        <v>246</v>
      </c>
      <c r="B232" s="16">
        <v>1</v>
      </c>
    </row>
    <row r="233" spans="1:2" x14ac:dyDescent="0.2">
      <c r="A233" s="15" t="s">
        <v>91</v>
      </c>
      <c r="B233" s="16">
        <v>1</v>
      </c>
    </row>
    <row r="234" spans="1:2" x14ac:dyDescent="0.2">
      <c r="A234" s="15" t="s">
        <v>178</v>
      </c>
      <c r="B234" s="16">
        <v>1</v>
      </c>
    </row>
    <row r="235" spans="1:2" x14ac:dyDescent="0.2">
      <c r="A235" s="15" t="s">
        <v>99</v>
      </c>
      <c r="B235" s="16">
        <v>1</v>
      </c>
    </row>
    <row r="236" spans="1:2" x14ac:dyDescent="0.2">
      <c r="A236" s="15" t="s">
        <v>253</v>
      </c>
      <c r="B236" s="16">
        <v>1</v>
      </c>
    </row>
    <row r="237" spans="1:2" x14ac:dyDescent="0.2">
      <c r="A237" s="15" t="s">
        <v>236</v>
      </c>
      <c r="B237" s="16">
        <v>1</v>
      </c>
    </row>
    <row r="238" spans="1:2" x14ac:dyDescent="0.2">
      <c r="A238" s="15" t="s">
        <v>184</v>
      </c>
      <c r="B238" s="16">
        <v>1</v>
      </c>
    </row>
    <row r="239" spans="1:2" x14ac:dyDescent="0.2">
      <c r="A239" s="15" t="s">
        <v>202</v>
      </c>
      <c r="B239" s="16">
        <v>1</v>
      </c>
    </row>
    <row r="240" spans="1:2" x14ac:dyDescent="0.2">
      <c r="A240" s="15" t="s">
        <v>211</v>
      </c>
      <c r="B240" s="16">
        <v>3</v>
      </c>
    </row>
    <row r="241" spans="1:2" x14ac:dyDescent="0.2">
      <c r="A241" s="15" t="s">
        <v>219</v>
      </c>
      <c r="B241" s="16">
        <v>1</v>
      </c>
    </row>
    <row r="242" spans="1:2" x14ac:dyDescent="0.2">
      <c r="A242" s="15" t="s">
        <v>111</v>
      </c>
      <c r="B242" s="16">
        <v>1</v>
      </c>
    </row>
    <row r="243" spans="1:2" x14ac:dyDescent="0.2">
      <c r="A243" s="15" t="s">
        <v>250</v>
      </c>
      <c r="B243" s="16">
        <v>1</v>
      </c>
    </row>
    <row r="244" spans="1:2" x14ac:dyDescent="0.2">
      <c r="A244" s="15" t="s">
        <v>124</v>
      </c>
      <c r="B244" s="16">
        <v>1</v>
      </c>
    </row>
    <row r="245" spans="1:2" x14ac:dyDescent="0.2">
      <c r="A245" s="15" t="s">
        <v>151</v>
      </c>
      <c r="B245" s="16">
        <v>3</v>
      </c>
    </row>
    <row r="246" spans="1:2" x14ac:dyDescent="0.2">
      <c r="A246" s="15" t="s">
        <v>76</v>
      </c>
      <c r="B246" s="16">
        <v>3</v>
      </c>
    </row>
    <row r="247" spans="1:2" x14ac:dyDescent="0.2">
      <c r="A247" s="15" t="s">
        <v>80</v>
      </c>
      <c r="B247" s="16">
        <v>1</v>
      </c>
    </row>
    <row r="248" spans="1:2" x14ac:dyDescent="0.2">
      <c r="A248" s="15" t="s">
        <v>278</v>
      </c>
      <c r="B248" s="16"/>
    </row>
    <row r="249" spans="1:2" x14ac:dyDescent="0.2">
      <c r="A249" s="15" t="s">
        <v>269</v>
      </c>
      <c r="B249" s="16">
        <v>78</v>
      </c>
    </row>
    <row r="252" spans="1:2" x14ac:dyDescent="0.2">
      <c r="A252" s="20" t="s">
        <v>268</v>
      </c>
      <c r="B252" s="15" t="s">
        <v>325</v>
      </c>
    </row>
    <row r="253" spans="1:2" x14ac:dyDescent="0.2">
      <c r="A253" s="15" t="s">
        <v>34</v>
      </c>
      <c r="B253" s="16">
        <v>34</v>
      </c>
    </row>
    <row r="254" spans="1:2" x14ac:dyDescent="0.2">
      <c r="A254" s="15" t="s">
        <v>85</v>
      </c>
      <c r="B254" s="16">
        <v>27</v>
      </c>
    </row>
    <row r="255" spans="1:2" x14ac:dyDescent="0.2">
      <c r="A255" s="15" t="s">
        <v>52</v>
      </c>
      <c r="B255" s="16">
        <v>9</v>
      </c>
    </row>
    <row r="256" spans="1:2" x14ac:dyDescent="0.2">
      <c r="A256" s="15" t="s">
        <v>43</v>
      </c>
      <c r="B256" s="16">
        <v>8</v>
      </c>
    </row>
    <row r="257" spans="1:2" x14ac:dyDescent="0.2">
      <c r="A257" s="15" t="s">
        <v>278</v>
      </c>
      <c r="B257" s="16"/>
    </row>
    <row r="258" spans="1:2" x14ac:dyDescent="0.2">
      <c r="A258" s="15" t="s">
        <v>269</v>
      </c>
      <c r="B258" s="16">
        <v>78</v>
      </c>
    </row>
    <row r="261" spans="1:2" x14ac:dyDescent="0.2">
      <c r="A261" s="20" t="s">
        <v>268</v>
      </c>
      <c r="B261" s="15" t="s">
        <v>326</v>
      </c>
    </row>
    <row r="262" spans="1:2" x14ac:dyDescent="0.2">
      <c r="A262" s="15" t="s">
        <v>35</v>
      </c>
      <c r="B262" s="16">
        <v>64</v>
      </c>
    </row>
    <row r="263" spans="1:2" x14ac:dyDescent="0.2">
      <c r="A263" s="15" t="s">
        <v>72</v>
      </c>
      <c r="B263" s="16">
        <v>14</v>
      </c>
    </row>
    <row r="264" spans="1:2" x14ac:dyDescent="0.2">
      <c r="A264" s="15" t="s">
        <v>278</v>
      </c>
      <c r="B264" s="16"/>
    </row>
    <row r="265" spans="1:2" x14ac:dyDescent="0.2">
      <c r="A265" s="15" t="s">
        <v>269</v>
      </c>
      <c r="B265" s="16">
        <v>78</v>
      </c>
    </row>
    <row r="268" spans="1:2" x14ac:dyDescent="0.2">
      <c r="A268" s="20" t="s">
        <v>268</v>
      </c>
      <c r="B268" s="15" t="s">
        <v>327</v>
      </c>
    </row>
    <row r="269" spans="1:2" x14ac:dyDescent="0.2">
      <c r="A269" s="15" t="s">
        <v>60</v>
      </c>
      <c r="B269" s="16">
        <v>1</v>
      </c>
    </row>
    <row r="270" spans="1:2" x14ac:dyDescent="0.2">
      <c r="A270" s="15" t="s">
        <v>243</v>
      </c>
      <c r="B270" s="16">
        <v>1</v>
      </c>
    </row>
    <row r="271" spans="1:2" x14ac:dyDescent="0.2">
      <c r="A271" s="15" t="s">
        <v>121</v>
      </c>
      <c r="B271" s="16">
        <v>1</v>
      </c>
    </row>
    <row r="272" spans="1:2" x14ac:dyDescent="0.2">
      <c r="A272" s="15" t="s">
        <v>129</v>
      </c>
      <c r="B272" s="16">
        <v>1</v>
      </c>
    </row>
    <row r="273" spans="1:2" x14ac:dyDescent="0.2">
      <c r="A273" s="15" t="s">
        <v>200</v>
      </c>
      <c r="B273" s="16">
        <v>1</v>
      </c>
    </row>
    <row r="274" spans="1:2" x14ac:dyDescent="0.2">
      <c r="A274" s="15" t="s">
        <v>154</v>
      </c>
      <c r="B274" s="16">
        <v>1</v>
      </c>
    </row>
    <row r="275" spans="1:2" x14ac:dyDescent="0.2">
      <c r="A275" s="15" t="s">
        <v>238</v>
      </c>
      <c r="B275" s="16">
        <v>1</v>
      </c>
    </row>
    <row r="276" spans="1:2" x14ac:dyDescent="0.2">
      <c r="A276" s="15" t="s">
        <v>192</v>
      </c>
      <c r="B276" s="16">
        <v>1</v>
      </c>
    </row>
    <row r="277" spans="1:2" x14ac:dyDescent="0.2">
      <c r="A277" s="15" t="s">
        <v>226</v>
      </c>
      <c r="B277" s="16">
        <v>1</v>
      </c>
    </row>
    <row r="278" spans="1:2" x14ac:dyDescent="0.2">
      <c r="A278" s="15" t="s">
        <v>65</v>
      </c>
      <c r="B278" s="16">
        <v>1</v>
      </c>
    </row>
    <row r="279" spans="1:2" x14ac:dyDescent="0.2">
      <c r="A279" s="15" t="s">
        <v>109</v>
      </c>
      <c r="B279" s="16">
        <v>1</v>
      </c>
    </row>
    <row r="280" spans="1:2" x14ac:dyDescent="0.2">
      <c r="A280" s="15" t="s">
        <v>174</v>
      </c>
      <c r="B280" s="16">
        <v>1</v>
      </c>
    </row>
    <row r="281" spans="1:2" x14ac:dyDescent="0.2">
      <c r="A281" s="15" t="s">
        <v>227</v>
      </c>
      <c r="B281" s="16">
        <v>1</v>
      </c>
    </row>
    <row r="282" spans="1:2" x14ac:dyDescent="0.2">
      <c r="A282" s="15" t="s">
        <v>77</v>
      </c>
      <c r="B282" s="16">
        <v>1</v>
      </c>
    </row>
    <row r="283" spans="1:2" x14ac:dyDescent="0.2">
      <c r="A283" s="15" t="s">
        <v>147</v>
      </c>
      <c r="B283" s="16">
        <v>1</v>
      </c>
    </row>
    <row r="284" spans="1:2" x14ac:dyDescent="0.2">
      <c r="A284" s="15" t="s">
        <v>261</v>
      </c>
      <c r="B284" s="16">
        <v>1</v>
      </c>
    </row>
    <row r="285" spans="1:2" x14ac:dyDescent="0.2">
      <c r="A285" s="15" t="s">
        <v>93</v>
      </c>
      <c r="B285" s="16">
        <v>1</v>
      </c>
    </row>
    <row r="286" spans="1:2" x14ac:dyDescent="0.2">
      <c r="A286" s="15" t="s">
        <v>206</v>
      </c>
      <c r="B286" s="16">
        <v>1</v>
      </c>
    </row>
    <row r="287" spans="1:2" x14ac:dyDescent="0.2">
      <c r="A287" s="15" t="s">
        <v>199</v>
      </c>
      <c r="B287" s="16">
        <v>1</v>
      </c>
    </row>
    <row r="288" spans="1:2" x14ac:dyDescent="0.2">
      <c r="A288" s="15" t="s">
        <v>100</v>
      </c>
      <c r="B288" s="16">
        <v>1</v>
      </c>
    </row>
    <row r="289" spans="1:2" x14ac:dyDescent="0.2">
      <c r="A289" s="15" t="s">
        <v>120</v>
      </c>
      <c r="B289" s="16">
        <v>1</v>
      </c>
    </row>
    <row r="290" spans="1:2" x14ac:dyDescent="0.2">
      <c r="A290" s="15" t="s">
        <v>259</v>
      </c>
      <c r="B290" s="16">
        <v>1</v>
      </c>
    </row>
    <row r="291" spans="1:2" x14ac:dyDescent="0.2">
      <c r="A291" s="15" t="s">
        <v>220</v>
      </c>
      <c r="B291" s="16">
        <v>1</v>
      </c>
    </row>
    <row r="292" spans="1:2" x14ac:dyDescent="0.2">
      <c r="A292" s="15" t="s">
        <v>44</v>
      </c>
      <c r="B292" s="16">
        <v>1</v>
      </c>
    </row>
    <row r="293" spans="1:2" x14ac:dyDescent="0.2">
      <c r="A293" s="15" t="s">
        <v>159</v>
      </c>
      <c r="B293" s="16">
        <v>1</v>
      </c>
    </row>
    <row r="294" spans="1:2" x14ac:dyDescent="0.2">
      <c r="A294" s="15" t="s">
        <v>189</v>
      </c>
      <c r="B294" s="16">
        <v>1</v>
      </c>
    </row>
    <row r="295" spans="1:2" x14ac:dyDescent="0.2">
      <c r="A295" s="15" t="s">
        <v>152</v>
      </c>
      <c r="B295" s="16">
        <v>1</v>
      </c>
    </row>
    <row r="296" spans="1:2" x14ac:dyDescent="0.2">
      <c r="A296" s="15" t="s">
        <v>266</v>
      </c>
      <c r="B296" s="16">
        <v>1</v>
      </c>
    </row>
    <row r="297" spans="1:2" x14ac:dyDescent="0.2">
      <c r="A297" s="15" t="s">
        <v>73</v>
      </c>
      <c r="B297" s="16">
        <v>1</v>
      </c>
    </row>
    <row r="298" spans="1:2" x14ac:dyDescent="0.2">
      <c r="A298" s="15" t="s">
        <v>185</v>
      </c>
      <c r="B298" s="16">
        <v>1</v>
      </c>
    </row>
    <row r="299" spans="1:2" x14ac:dyDescent="0.2">
      <c r="A299" s="15" t="s">
        <v>216</v>
      </c>
      <c r="B299" s="16">
        <v>1</v>
      </c>
    </row>
    <row r="300" spans="1:2" x14ac:dyDescent="0.2">
      <c r="A300" s="15" t="s">
        <v>229</v>
      </c>
      <c r="B300" s="16">
        <v>1</v>
      </c>
    </row>
    <row r="301" spans="1:2" x14ac:dyDescent="0.2">
      <c r="A301" s="15" t="s">
        <v>115</v>
      </c>
      <c r="B301" s="16">
        <v>1</v>
      </c>
    </row>
    <row r="302" spans="1:2" x14ac:dyDescent="0.2">
      <c r="A302" s="15" t="s">
        <v>170</v>
      </c>
      <c r="B302" s="16">
        <v>1</v>
      </c>
    </row>
    <row r="303" spans="1:2" x14ac:dyDescent="0.2">
      <c r="A303" s="15" t="s">
        <v>208</v>
      </c>
      <c r="B303" s="16">
        <v>1</v>
      </c>
    </row>
    <row r="304" spans="1:2" x14ac:dyDescent="0.2">
      <c r="A304" s="15" t="s">
        <v>118</v>
      </c>
      <c r="B304" s="16">
        <v>1</v>
      </c>
    </row>
    <row r="305" spans="1:2" x14ac:dyDescent="0.2">
      <c r="A305" s="15" t="s">
        <v>257</v>
      </c>
      <c r="B305" s="16">
        <v>1</v>
      </c>
    </row>
    <row r="306" spans="1:2" x14ac:dyDescent="0.2">
      <c r="A306" s="15" t="s">
        <v>265</v>
      </c>
      <c r="B306" s="16">
        <v>1</v>
      </c>
    </row>
    <row r="307" spans="1:2" x14ac:dyDescent="0.2">
      <c r="A307" s="15" t="s">
        <v>173</v>
      </c>
      <c r="B307" s="16">
        <v>2</v>
      </c>
    </row>
    <row r="308" spans="1:2" x14ac:dyDescent="0.2">
      <c r="A308" s="15" t="s">
        <v>112</v>
      </c>
      <c r="B308" s="16">
        <v>1</v>
      </c>
    </row>
    <row r="309" spans="1:2" x14ac:dyDescent="0.2">
      <c r="A309" s="15" t="s">
        <v>81</v>
      </c>
      <c r="B309" s="16">
        <v>1</v>
      </c>
    </row>
    <row r="310" spans="1:2" x14ac:dyDescent="0.2">
      <c r="A310" s="15" t="s">
        <v>53</v>
      </c>
      <c r="B310" s="16">
        <v>1</v>
      </c>
    </row>
    <row r="311" spans="1:2" x14ac:dyDescent="0.2">
      <c r="A311" s="15" t="s">
        <v>97</v>
      </c>
      <c r="B311" s="16">
        <v>1</v>
      </c>
    </row>
    <row r="312" spans="1:2" x14ac:dyDescent="0.2">
      <c r="A312" s="15" t="s">
        <v>247</v>
      </c>
      <c r="B312" s="16">
        <v>1</v>
      </c>
    </row>
    <row r="313" spans="1:2" x14ac:dyDescent="0.2">
      <c r="A313" s="15" t="s">
        <v>85</v>
      </c>
      <c r="B313" s="16">
        <v>1</v>
      </c>
    </row>
    <row r="314" spans="1:2" x14ac:dyDescent="0.2">
      <c r="A314" s="15" t="s">
        <v>267</v>
      </c>
      <c r="B314" s="16">
        <v>1</v>
      </c>
    </row>
    <row r="315" spans="1:2" x14ac:dyDescent="0.2">
      <c r="A315" s="15" t="s">
        <v>143</v>
      </c>
      <c r="B315" s="16">
        <v>1</v>
      </c>
    </row>
    <row r="316" spans="1:2" x14ac:dyDescent="0.2">
      <c r="A316" s="15" t="s">
        <v>179</v>
      </c>
      <c r="B316" s="16">
        <v>1</v>
      </c>
    </row>
    <row r="317" spans="1:2" x14ac:dyDescent="0.2">
      <c r="A317" s="15" t="s">
        <v>89</v>
      </c>
      <c r="B317" s="16">
        <v>4</v>
      </c>
    </row>
    <row r="318" spans="1:2" x14ac:dyDescent="0.2">
      <c r="A318" s="15" t="s">
        <v>140</v>
      </c>
      <c r="B318" s="16">
        <v>2</v>
      </c>
    </row>
    <row r="319" spans="1:2" x14ac:dyDescent="0.2">
      <c r="A319" s="15" t="s">
        <v>254</v>
      </c>
      <c r="B319" s="16">
        <v>1</v>
      </c>
    </row>
    <row r="320" spans="1:2" x14ac:dyDescent="0.2">
      <c r="A320" s="15" t="s">
        <v>135</v>
      </c>
      <c r="B320" s="16">
        <v>1</v>
      </c>
    </row>
    <row r="321" spans="1:2" x14ac:dyDescent="0.2">
      <c r="A321" s="15" t="s">
        <v>251</v>
      </c>
      <c r="B321" s="16">
        <v>1</v>
      </c>
    </row>
    <row r="322" spans="1:2" x14ac:dyDescent="0.2">
      <c r="A322" s="15" t="s">
        <v>163</v>
      </c>
      <c r="B322" s="16">
        <v>1</v>
      </c>
    </row>
    <row r="323" spans="1:2" x14ac:dyDescent="0.2">
      <c r="A323" s="15" t="s">
        <v>218</v>
      </c>
      <c r="B323" s="16">
        <v>1</v>
      </c>
    </row>
    <row r="324" spans="1:2" x14ac:dyDescent="0.2">
      <c r="A324" s="15" t="s">
        <v>236</v>
      </c>
      <c r="B324" s="16">
        <v>1</v>
      </c>
    </row>
    <row r="325" spans="1:2" x14ac:dyDescent="0.2">
      <c r="A325" s="15" t="s">
        <v>232</v>
      </c>
      <c r="B325" s="16">
        <v>1</v>
      </c>
    </row>
    <row r="326" spans="1:2" x14ac:dyDescent="0.2">
      <c r="A326" s="15" t="s">
        <v>256</v>
      </c>
      <c r="B326" s="16">
        <v>1</v>
      </c>
    </row>
    <row r="327" spans="1:2" x14ac:dyDescent="0.2">
      <c r="A327" s="15" t="s">
        <v>167</v>
      </c>
      <c r="B327" s="16">
        <v>1</v>
      </c>
    </row>
    <row r="328" spans="1:2" x14ac:dyDescent="0.2">
      <c r="A328" s="15" t="s">
        <v>222</v>
      </c>
      <c r="B328" s="16">
        <v>1</v>
      </c>
    </row>
    <row r="329" spans="1:2" x14ac:dyDescent="0.2">
      <c r="A329" s="15" t="s">
        <v>183</v>
      </c>
      <c r="B329" s="16">
        <v>1</v>
      </c>
    </row>
    <row r="330" spans="1:2" x14ac:dyDescent="0.2">
      <c r="A330" s="15" t="s">
        <v>188</v>
      </c>
      <c r="B330" s="16">
        <v>1</v>
      </c>
    </row>
    <row r="331" spans="1:2" x14ac:dyDescent="0.2">
      <c r="A331" s="15" t="s">
        <v>105</v>
      </c>
      <c r="B331" s="16">
        <v>1</v>
      </c>
    </row>
    <row r="332" spans="1:2" x14ac:dyDescent="0.2">
      <c r="A332" s="15" t="s">
        <v>195</v>
      </c>
      <c r="B332" s="16">
        <v>1</v>
      </c>
    </row>
    <row r="333" spans="1:2" x14ac:dyDescent="0.2">
      <c r="A333" s="15" t="s">
        <v>244</v>
      </c>
      <c r="B333" s="16">
        <v>1</v>
      </c>
    </row>
    <row r="334" spans="1:2" x14ac:dyDescent="0.2">
      <c r="A334" s="15" t="s">
        <v>36</v>
      </c>
      <c r="B334" s="16">
        <v>1</v>
      </c>
    </row>
    <row r="335" spans="1:2" x14ac:dyDescent="0.2">
      <c r="A335" s="15" t="s">
        <v>86</v>
      </c>
      <c r="B335" s="16">
        <v>1</v>
      </c>
    </row>
    <row r="336" spans="1:2" x14ac:dyDescent="0.2">
      <c r="A336" s="15" t="s">
        <v>133</v>
      </c>
      <c r="B336" s="16">
        <v>1</v>
      </c>
    </row>
    <row r="337" spans="1:2" x14ac:dyDescent="0.2">
      <c r="A337" s="15" t="s">
        <v>210</v>
      </c>
      <c r="B337" s="16">
        <v>1</v>
      </c>
    </row>
    <row r="338" spans="1:2" x14ac:dyDescent="0.2">
      <c r="A338" s="15" t="s">
        <v>138</v>
      </c>
      <c r="B338" s="16">
        <v>1</v>
      </c>
    </row>
    <row r="339" spans="1:2" x14ac:dyDescent="0.2">
      <c r="A339" s="15" t="s">
        <v>234</v>
      </c>
      <c r="B339" s="16">
        <v>1</v>
      </c>
    </row>
    <row r="340" spans="1:2" x14ac:dyDescent="0.2">
      <c r="A340" s="15" t="s">
        <v>203</v>
      </c>
      <c r="B340" s="16">
        <v>1</v>
      </c>
    </row>
    <row r="341" spans="1:2" x14ac:dyDescent="0.2">
      <c r="A341" s="15" t="s">
        <v>212</v>
      </c>
      <c r="B341" s="16">
        <v>1</v>
      </c>
    </row>
    <row r="342" spans="1:2" x14ac:dyDescent="0.2">
      <c r="A342" s="15" t="s">
        <v>278</v>
      </c>
      <c r="B342" s="16"/>
    </row>
    <row r="343" spans="1:2" x14ac:dyDescent="0.2">
      <c r="A343" s="15" t="s">
        <v>269</v>
      </c>
      <c r="B343" s="16">
        <v>78</v>
      </c>
    </row>
    <row r="346" spans="1:2" x14ac:dyDescent="0.2">
      <c r="A346" s="20" t="s">
        <v>268</v>
      </c>
      <c r="B346" s="15" t="s">
        <v>328</v>
      </c>
    </row>
    <row r="347" spans="1:2" x14ac:dyDescent="0.2">
      <c r="A347" s="15" t="s">
        <v>37</v>
      </c>
      <c r="B347" s="16">
        <v>75</v>
      </c>
    </row>
    <row r="348" spans="1:2" x14ac:dyDescent="0.2">
      <c r="A348" s="15" t="s">
        <v>35</v>
      </c>
      <c r="B348" s="16">
        <v>3</v>
      </c>
    </row>
    <row r="349" spans="1:2" x14ac:dyDescent="0.2">
      <c r="A349" s="15" t="s">
        <v>278</v>
      </c>
      <c r="B349" s="16"/>
    </row>
    <row r="350" spans="1:2" x14ac:dyDescent="0.2">
      <c r="A350" s="15" t="s">
        <v>269</v>
      </c>
      <c r="B350" s="16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opLeftCell="F151" workbookViewId="0">
      <selection activeCell="J122" sqref="J122:L127"/>
    </sheetView>
  </sheetViews>
  <sheetFormatPr baseColWidth="10" defaultRowHeight="12.75" x14ac:dyDescent="0.2"/>
  <cols>
    <col min="1" max="1" width="43.85546875" customWidth="1"/>
    <col min="2" max="2" width="27.85546875" customWidth="1"/>
    <col min="3" max="3" width="24.42578125" customWidth="1"/>
    <col min="5" max="5" width="20.42578125" bestFit="1" customWidth="1"/>
    <col min="6" max="6" width="40.140625" bestFit="1" customWidth="1"/>
    <col min="7" max="7" width="22.85546875" bestFit="1" customWidth="1"/>
    <col min="10" max="10" width="14.28515625" customWidth="1"/>
    <col min="11" max="11" width="14" customWidth="1"/>
    <col min="12" max="12" width="14.140625" customWidth="1"/>
  </cols>
  <sheetData>
    <row r="1" spans="1:7" x14ac:dyDescent="0.2">
      <c r="A1" s="28" t="s">
        <v>0</v>
      </c>
      <c r="B1" s="28" t="s">
        <v>270</v>
      </c>
      <c r="C1" s="28" t="s">
        <v>271</v>
      </c>
      <c r="E1" s="28" t="s">
        <v>268</v>
      </c>
      <c r="F1" s="28" t="s">
        <v>272</v>
      </c>
      <c r="G1" s="28" t="s">
        <v>273</v>
      </c>
    </row>
    <row r="2" spans="1:7" x14ac:dyDescent="0.2">
      <c r="A2" s="15" t="s">
        <v>23</v>
      </c>
      <c r="B2" s="17">
        <v>0.57446808510638303</v>
      </c>
      <c r="C2" s="15">
        <v>54</v>
      </c>
      <c r="E2" s="15" t="s">
        <v>46</v>
      </c>
      <c r="F2" s="31">
        <v>0.5</v>
      </c>
      <c r="G2" s="33">
        <v>47</v>
      </c>
    </row>
    <row r="3" spans="1:7" x14ac:dyDescent="0.2">
      <c r="A3" s="15" t="s">
        <v>45</v>
      </c>
      <c r="B3" s="17">
        <v>0.42553191489361702</v>
      </c>
      <c r="C3" s="15">
        <v>40</v>
      </c>
      <c r="E3" s="15" t="s">
        <v>24</v>
      </c>
      <c r="F3" s="31">
        <v>0.5</v>
      </c>
      <c r="G3" s="33">
        <v>47</v>
      </c>
    </row>
    <row r="4" spans="1:7" x14ac:dyDescent="0.2">
      <c r="A4" s="28" t="s">
        <v>269</v>
      </c>
      <c r="B4" s="29">
        <v>1</v>
      </c>
      <c r="C4" s="28">
        <v>94</v>
      </c>
      <c r="E4" s="28" t="s">
        <v>269</v>
      </c>
      <c r="F4" s="32">
        <v>1</v>
      </c>
      <c r="G4" s="34">
        <v>94</v>
      </c>
    </row>
    <row r="26" spans="1:8" x14ac:dyDescent="0.2">
      <c r="H26" s="35"/>
    </row>
    <row r="27" spans="1:8" ht="25.5" x14ac:dyDescent="0.2">
      <c r="A27" s="28" t="s">
        <v>2</v>
      </c>
      <c r="B27" s="28" t="s">
        <v>329</v>
      </c>
      <c r="C27" s="28" t="s">
        <v>330</v>
      </c>
      <c r="E27" s="39" t="s">
        <v>268</v>
      </c>
      <c r="F27" s="39" t="s">
        <v>276</v>
      </c>
      <c r="G27" s="39" t="s">
        <v>277</v>
      </c>
    </row>
    <row r="28" spans="1:8" x14ac:dyDescent="0.2">
      <c r="A28" s="15" t="s">
        <v>25</v>
      </c>
      <c r="B28" s="31">
        <v>0.57446808510638303</v>
      </c>
      <c r="C28" s="33">
        <v>54</v>
      </c>
      <c r="E28" s="15" t="s">
        <v>26</v>
      </c>
      <c r="F28" s="31">
        <v>0.82978723404255317</v>
      </c>
      <c r="G28" s="37">
        <v>78</v>
      </c>
    </row>
    <row r="29" spans="1:8" x14ac:dyDescent="0.2">
      <c r="A29" s="15" t="s">
        <v>54</v>
      </c>
      <c r="B29" s="31">
        <v>0.42553191489361702</v>
      </c>
      <c r="C29" s="33">
        <v>40</v>
      </c>
      <c r="E29" s="15" t="s">
        <v>66</v>
      </c>
      <c r="F29" s="31">
        <v>0.1702127659574468</v>
      </c>
      <c r="G29" s="37">
        <v>16</v>
      </c>
    </row>
    <row r="30" spans="1:8" x14ac:dyDescent="0.2">
      <c r="A30" s="28" t="s">
        <v>269</v>
      </c>
      <c r="B30" s="32">
        <v>1</v>
      </c>
      <c r="C30" s="34">
        <v>94</v>
      </c>
      <c r="E30" s="28" t="s">
        <v>269</v>
      </c>
      <c r="F30" s="32">
        <v>1</v>
      </c>
      <c r="G30" s="38">
        <v>94</v>
      </c>
    </row>
    <row r="31" spans="1:8" x14ac:dyDescent="0.2">
      <c r="F31" s="9"/>
      <c r="H31" s="35"/>
    </row>
    <row r="49" spans="1:14" x14ac:dyDescent="0.2">
      <c r="M49" s="35"/>
      <c r="N49" s="35"/>
    </row>
    <row r="50" spans="1:14" ht="46.5" customHeight="1" x14ac:dyDescent="0.25">
      <c r="J50" s="86" t="s">
        <v>371</v>
      </c>
      <c r="K50" s="87"/>
      <c r="L50" s="87"/>
      <c r="M50" s="35"/>
      <c r="N50" s="35"/>
    </row>
    <row r="51" spans="1:14" ht="51.75" thickBot="1" x14ac:dyDescent="0.25">
      <c r="A51" s="41" t="s">
        <v>98</v>
      </c>
      <c r="B51" s="41" t="s">
        <v>280</v>
      </c>
      <c r="C51" s="42" t="s">
        <v>281</v>
      </c>
      <c r="E51" s="39" t="s">
        <v>98</v>
      </c>
      <c r="F51" s="39" t="s">
        <v>280</v>
      </c>
      <c r="G51" s="39" t="s">
        <v>281</v>
      </c>
      <c r="H51" s="39"/>
      <c r="J51" s="39" t="s">
        <v>331</v>
      </c>
      <c r="K51" s="45" t="s">
        <v>281</v>
      </c>
      <c r="L51" s="45" t="s">
        <v>280</v>
      </c>
      <c r="M51" s="47"/>
      <c r="N51" s="35"/>
    </row>
    <row r="52" spans="1:14" ht="13.5" thickBot="1" x14ac:dyDescent="0.25">
      <c r="A52" s="15" t="s">
        <v>98</v>
      </c>
      <c r="B52" s="16">
        <v>12</v>
      </c>
      <c r="C52" s="17">
        <v>0.27272727272727271</v>
      </c>
      <c r="E52" s="6" t="s">
        <v>98</v>
      </c>
      <c r="F52" s="37">
        <v>12</v>
      </c>
      <c r="G52" s="31">
        <v>0.27272727272727271</v>
      </c>
      <c r="H52" s="15"/>
      <c r="J52" s="58"/>
      <c r="K52" s="63" t="s">
        <v>336</v>
      </c>
      <c r="L52" s="64" t="s">
        <v>335</v>
      </c>
      <c r="M52" s="36"/>
      <c r="N52" s="35"/>
    </row>
    <row r="53" spans="1:14" x14ac:dyDescent="0.2">
      <c r="A53" s="15" t="s">
        <v>240</v>
      </c>
      <c r="B53" s="16">
        <v>2</v>
      </c>
      <c r="C53" s="17">
        <v>4.5454545454545456E-2</v>
      </c>
      <c r="E53" s="6" t="s">
        <v>98</v>
      </c>
      <c r="F53" s="37">
        <v>2</v>
      </c>
      <c r="G53" s="31">
        <v>4.5454545454545456E-2</v>
      </c>
      <c r="H53" s="15"/>
      <c r="J53" s="50" t="s">
        <v>98</v>
      </c>
      <c r="K53" s="60">
        <f>L53/L60</f>
        <v>0.5641025641025641</v>
      </c>
      <c r="L53" s="59">
        <v>44</v>
      </c>
      <c r="M53" s="36"/>
      <c r="N53" s="35"/>
    </row>
    <row r="54" spans="1:14" ht="25.5" x14ac:dyDescent="0.2">
      <c r="A54" s="15" t="s">
        <v>106</v>
      </c>
      <c r="B54" s="16">
        <v>1</v>
      </c>
      <c r="C54" s="17">
        <v>2.2727272727272728E-2</v>
      </c>
      <c r="E54" s="6" t="s">
        <v>98</v>
      </c>
      <c r="F54" s="38">
        <v>1</v>
      </c>
      <c r="G54" s="32">
        <v>2.2727272727272728E-2</v>
      </c>
      <c r="H54" s="28"/>
      <c r="J54" s="53" t="s">
        <v>116</v>
      </c>
      <c r="K54" s="60">
        <f>L54/L60</f>
        <v>0.37179487179487181</v>
      </c>
      <c r="L54" s="51">
        <v>29</v>
      </c>
      <c r="M54" s="30"/>
      <c r="N54" s="35"/>
    </row>
    <row r="55" spans="1:14" x14ac:dyDescent="0.2">
      <c r="A55" s="15" t="s">
        <v>38</v>
      </c>
      <c r="B55" s="16">
        <v>1</v>
      </c>
      <c r="C55" s="17">
        <v>2.2727272727272728E-2</v>
      </c>
      <c r="E55" s="6" t="s">
        <v>98</v>
      </c>
      <c r="F55" s="44">
        <v>1</v>
      </c>
      <c r="G55" s="43">
        <v>2.2727272727272728E-2</v>
      </c>
      <c r="H55" s="39"/>
      <c r="J55" s="53" t="s">
        <v>160</v>
      </c>
      <c r="K55" s="60">
        <f>L55/L60</f>
        <v>0.30769230769230771</v>
      </c>
      <c r="L55" s="54">
        <v>24</v>
      </c>
      <c r="M55" s="47"/>
      <c r="N55" s="35"/>
    </row>
    <row r="56" spans="1:14" ht="25.5" x14ac:dyDescent="0.2">
      <c r="A56" s="15" t="s">
        <v>94</v>
      </c>
      <c r="B56" s="16">
        <v>5</v>
      </c>
      <c r="C56" s="17">
        <v>0.11363636363636363</v>
      </c>
      <c r="E56" s="6" t="s">
        <v>98</v>
      </c>
      <c r="F56" s="37">
        <v>5</v>
      </c>
      <c r="G56" s="31">
        <v>0.11363636363636363</v>
      </c>
      <c r="H56" s="15"/>
      <c r="J56" s="53" t="s">
        <v>332</v>
      </c>
      <c r="K56" s="60">
        <f>L56/L60</f>
        <v>0.10256410256410256</v>
      </c>
      <c r="L56" s="56">
        <v>8</v>
      </c>
      <c r="M56" s="36"/>
      <c r="N56" s="35"/>
    </row>
    <row r="57" spans="1:14" ht="38.25" x14ac:dyDescent="0.2">
      <c r="A57" s="15" t="s">
        <v>61</v>
      </c>
      <c r="B57" s="16">
        <v>5</v>
      </c>
      <c r="C57" s="17">
        <v>0.11363636363636363</v>
      </c>
      <c r="E57" s="6" t="s">
        <v>98</v>
      </c>
      <c r="F57" s="37">
        <v>5</v>
      </c>
      <c r="G57" s="31">
        <v>0.11363636363636363</v>
      </c>
      <c r="H57" s="15"/>
      <c r="J57" s="49" t="s">
        <v>101</v>
      </c>
      <c r="K57" s="60">
        <f>L57/L60</f>
        <v>0.30769230769230771</v>
      </c>
      <c r="L57" s="51">
        <v>24</v>
      </c>
      <c r="M57" s="36"/>
      <c r="N57" s="35"/>
    </row>
    <row r="58" spans="1:14" x14ac:dyDescent="0.2">
      <c r="A58" s="15" t="s">
        <v>27</v>
      </c>
      <c r="B58" s="16">
        <v>3</v>
      </c>
      <c r="C58" s="17">
        <v>6.8181818181818177E-2</v>
      </c>
      <c r="E58" s="6" t="s">
        <v>98</v>
      </c>
      <c r="F58" s="38">
        <v>3</v>
      </c>
      <c r="G58" s="32">
        <v>6.8181818181818177E-2</v>
      </c>
      <c r="H58" s="28"/>
      <c r="J58" s="53" t="s">
        <v>333</v>
      </c>
      <c r="K58" s="60">
        <f>L58/L60</f>
        <v>0.12820512820512819</v>
      </c>
      <c r="L58" s="51">
        <v>10</v>
      </c>
      <c r="M58" s="30"/>
      <c r="N58" s="35"/>
    </row>
    <row r="59" spans="1:14" x14ac:dyDescent="0.2">
      <c r="A59" s="15" t="s">
        <v>47</v>
      </c>
      <c r="B59" s="16">
        <v>3</v>
      </c>
      <c r="C59" s="17">
        <v>6.8181818181818177E-2</v>
      </c>
      <c r="E59" s="6" t="s">
        <v>98</v>
      </c>
      <c r="F59" s="44">
        <v>3</v>
      </c>
      <c r="G59" s="43">
        <v>6.8181818181818177E-2</v>
      </c>
      <c r="H59" s="39"/>
      <c r="J59" s="53" t="s">
        <v>334</v>
      </c>
      <c r="K59" s="55">
        <f>SUM(K53:K58)</f>
        <v>1.7820512820512822</v>
      </c>
      <c r="L59" s="54">
        <f>SUM(L53:L58)</f>
        <v>139</v>
      </c>
      <c r="M59" s="47"/>
      <c r="N59" s="35"/>
    </row>
    <row r="60" spans="1:14" x14ac:dyDescent="0.2">
      <c r="A60" s="15" t="s">
        <v>55</v>
      </c>
      <c r="B60" s="16">
        <v>4</v>
      </c>
      <c r="C60" s="17">
        <v>9.0909090909090912E-2</v>
      </c>
      <c r="E60" s="6" t="s">
        <v>98</v>
      </c>
      <c r="F60" s="37">
        <v>4</v>
      </c>
      <c r="G60" s="31">
        <v>9.0909090909090912E-2</v>
      </c>
      <c r="H60" s="15"/>
      <c r="J60" s="50"/>
      <c r="K60" s="61">
        <f>K59/78</f>
        <v>2.2846811308349771E-2</v>
      </c>
      <c r="L60" s="51">
        <v>78</v>
      </c>
      <c r="M60" s="36"/>
      <c r="N60" s="35"/>
    </row>
    <row r="61" spans="1:14" x14ac:dyDescent="0.2">
      <c r="A61" s="15" t="s">
        <v>113</v>
      </c>
      <c r="B61" s="16">
        <v>6</v>
      </c>
      <c r="C61" s="17">
        <v>0.13636363636363635</v>
      </c>
      <c r="E61" s="6" t="s">
        <v>98</v>
      </c>
      <c r="F61" s="37">
        <v>6</v>
      </c>
      <c r="G61" s="31">
        <v>0.13636363636363635</v>
      </c>
      <c r="H61" s="15"/>
      <c r="J61" s="50"/>
      <c r="K61" s="52"/>
      <c r="L61" s="51"/>
      <c r="M61" s="36"/>
      <c r="N61" s="35"/>
    </row>
    <row r="62" spans="1:14" x14ac:dyDescent="0.2">
      <c r="A62" s="15" t="s">
        <v>186</v>
      </c>
      <c r="B62" s="16">
        <v>1</v>
      </c>
      <c r="C62" s="17">
        <v>2.2727272727272728E-2</v>
      </c>
      <c r="E62" s="6" t="s">
        <v>98</v>
      </c>
      <c r="F62" s="38">
        <v>1</v>
      </c>
      <c r="G62" s="32">
        <v>2.2727272727272728E-2</v>
      </c>
      <c r="H62" s="28"/>
      <c r="J62" s="6"/>
      <c r="K62" s="32"/>
      <c r="L62" s="38"/>
      <c r="M62" s="30"/>
      <c r="N62" s="35"/>
    </row>
    <row r="63" spans="1:14" x14ac:dyDescent="0.2">
      <c r="A63" s="15" t="s">
        <v>223</v>
      </c>
      <c r="B63" s="16">
        <v>1</v>
      </c>
      <c r="C63" s="17">
        <v>2.2727272727272728E-2</v>
      </c>
      <c r="E63" s="6" t="s">
        <v>98</v>
      </c>
      <c r="F63" s="44">
        <v>1</v>
      </c>
      <c r="G63" s="43">
        <v>2.2727272727272728E-2</v>
      </c>
      <c r="H63" s="39"/>
      <c r="J63" s="6"/>
      <c r="K63" s="43"/>
      <c r="L63" s="44"/>
      <c r="M63" s="47"/>
      <c r="N63" s="35"/>
    </row>
    <row r="64" spans="1:14" x14ac:dyDescent="0.2">
      <c r="A64" s="15" t="s">
        <v>269</v>
      </c>
      <c r="B64" s="16">
        <v>44</v>
      </c>
      <c r="C64" s="17">
        <v>1</v>
      </c>
      <c r="E64" s="6" t="s">
        <v>269</v>
      </c>
      <c r="F64" s="37">
        <v>44</v>
      </c>
      <c r="G64" s="31">
        <v>1</v>
      </c>
      <c r="H64" s="15"/>
      <c r="J64" s="6"/>
      <c r="K64" s="31"/>
      <c r="L64" s="37"/>
      <c r="M64" s="36"/>
      <c r="N64" s="35"/>
    </row>
    <row r="65" spans="1:14" x14ac:dyDescent="0.2">
      <c r="M65" s="35"/>
      <c r="N65" s="35"/>
    </row>
    <row r="66" spans="1:14" x14ac:dyDescent="0.2">
      <c r="M66" s="35"/>
      <c r="N66" s="35"/>
    </row>
    <row r="67" spans="1:14" ht="38.25" x14ac:dyDescent="0.2">
      <c r="A67" s="41" t="s">
        <v>116</v>
      </c>
      <c r="B67" s="41" t="s">
        <v>280</v>
      </c>
      <c r="C67" s="42" t="s">
        <v>281</v>
      </c>
      <c r="E67" s="39" t="s">
        <v>116</v>
      </c>
      <c r="F67" s="39" t="s">
        <v>280</v>
      </c>
      <c r="G67" s="39" t="s">
        <v>281</v>
      </c>
      <c r="M67" s="35"/>
      <c r="N67" s="35"/>
    </row>
    <row r="68" spans="1:14" ht="25.5" x14ac:dyDescent="0.2">
      <c r="A68" s="15" t="s">
        <v>240</v>
      </c>
      <c r="B68" s="16">
        <v>2</v>
      </c>
      <c r="C68" s="17">
        <v>6.8965517241379309E-2</v>
      </c>
      <c r="E68" s="6" t="s">
        <v>240</v>
      </c>
      <c r="F68" s="37">
        <v>2</v>
      </c>
      <c r="G68" s="31">
        <v>6.8965517241379309E-2</v>
      </c>
    </row>
    <row r="69" spans="1:14" ht="38.25" x14ac:dyDescent="0.2">
      <c r="A69" s="15" t="s">
        <v>106</v>
      </c>
      <c r="B69" s="16">
        <v>1</v>
      </c>
      <c r="C69" s="17">
        <v>3.4482758620689655E-2</v>
      </c>
      <c r="E69" s="6" t="s">
        <v>106</v>
      </c>
      <c r="F69" s="37">
        <v>1</v>
      </c>
      <c r="G69" s="31">
        <v>3.4482758620689655E-2</v>
      </c>
    </row>
    <row r="70" spans="1:14" ht="51" x14ac:dyDescent="0.2">
      <c r="A70" s="15" t="s">
        <v>38</v>
      </c>
      <c r="B70" s="16">
        <v>1</v>
      </c>
      <c r="C70" s="17">
        <v>3.4482758620689655E-2</v>
      </c>
      <c r="E70" s="39" t="s">
        <v>38</v>
      </c>
      <c r="F70" s="38">
        <v>1</v>
      </c>
      <c r="G70" s="32">
        <v>3.4482758620689655E-2</v>
      </c>
    </row>
    <row r="71" spans="1:14" ht="38.25" x14ac:dyDescent="0.2">
      <c r="A71" s="15" t="s">
        <v>94</v>
      </c>
      <c r="B71" s="16">
        <v>5</v>
      </c>
      <c r="C71" s="17">
        <v>0.17241379310344829</v>
      </c>
      <c r="E71" s="39" t="s">
        <v>94</v>
      </c>
      <c r="F71" s="44">
        <v>5</v>
      </c>
      <c r="G71" s="43">
        <v>0.17241379310344829</v>
      </c>
    </row>
    <row r="72" spans="1:14" ht="25.5" x14ac:dyDescent="0.2">
      <c r="A72" s="15" t="s">
        <v>61</v>
      </c>
      <c r="B72" s="16">
        <v>5</v>
      </c>
      <c r="C72" s="17">
        <v>0.17241379310344829</v>
      </c>
      <c r="E72" s="6" t="s">
        <v>61</v>
      </c>
      <c r="F72" s="37">
        <v>5</v>
      </c>
      <c r="G72" s="31">
        <v>0.17241379310344829</v>
      </c>
    </row>
    <row r="73" spans="1:14" ht="51" x14ac:dyDescent="0.2">
      <c r="A73" s="15" t="s">
        <v>27</v>
      </c>
      <c r="B73" s="16">
        <v>3</v>
      </c>
      <c r="C73" s="17">
        <v>0.10344827586206896</v>
      </c>
      <c r="E73" s="6" t="s">
        <v>27</v>
      </c>
      <c r="F73" s="37">
        <v>3</v>
      </c>
      <c r="G73" s="31">
        <v>0.10344827586206896</v>
      </c>
    </row>
    <row r="74" spans="1:14" x14ac:dyDescent="0.2">
      <c r="A74" s="15" t="s">
        <v>116</v>
      </c>
      <c r="B74" s="16">
        <v>3</v>
      </c>
      <c r="C74" s="17">
        <v>0.10344827586206896</v>
      </c>
      <c r="E74" s="39" t="s">
        <v>116</v>
      </c>
      <c r="F74" s="38">
        <v>3</v>
      </c>
      <c r="G74" s="32">
        <v>0.10344827586206896</v>
      </c>
    </row>
    <row r="75" spans="1:14" ht="25.5" x14ac:dyDescent="0.2">
      <c r="A75" s="15" t="s">
        <v>228</v>
      </c>
      <c r="B75" s="16">
        <v>2</v>
      </c>
      <c r="C75" s="17">
        <v>6.8965517241379309E-2</v>
      </c>
      <c r="E75" s="39" t="s">
        <v>228</v>
      </c>
      <c r="F75" s="44">
        <v>2</v>
      </c>
      <c r="G75" s="43">
        <v>6.8965517241379309E-2</v>
      </c>
    </row>
    <row r="76" spans="1:14" ht="51" x14ac:dyDescent="0.2">
      <c r="A76" s="15" t="s">
        <v>221</v>
      </c>
      <c r="B76" s="16">
        <v>1</v>
      </c>
      <c r="C76" s="17">
        <v>3.4482758620689655E-2</v>
      </c>
      <c r="E76" s="6" t="s">
        <v>221</v>
      </c>
      <c r="F76" s="37">
        <v>1</v>
      </c>
      <c r="G76" s="31">
        <v>3.4482758620689655E-2</v>
      </c>
    </row>
    <row r="77" spans="1:14" ht="38.25" x14ac:dyDescent="0.2">
      <c r="A77" s="15" t="s">
        <v>141</v>
      </c>
      <c r="B77" s="16">
        <v>2</v>
      </c>
      <c r="C77" s="17">
        <v>6.8965517241379309E-2</v>
      </c>
      <c r="E77" s="6" t="s">
        <v>141</v>
      </c>
      <c r="F77" s="37">
        <v>2</v>
      </c>
      <c r="G77" s="31">
        <v>6.8965517241379309E-2</v>
      </c>
    </row>
    <row r="78" spans="1:14" ht="25.5" x14ac:dyDescent="0.2">
      <c r="A78" s="15" t="s">
        <v>110</v>
      </c>
      <c r="B78" s="16">
        <v>2</v>
      </c>
      <c r="C78" s="17">
        <v>6.8965517241379309E-2</v>
      </c>
      <c r="E78" s="39" t="s">
        <v>110</v>
      </c>
      <c r="F78" s="38">
        <v>2</v>
      </c>
      <c r="G78" s="32">
        <v>6.8965517241379309E-2</v>
      </c>
    </row>
    <row r="79" spans="1:14" ht="38.25" x14ac:dyDescent="0.2">
      <c r="A79" s="15" t="s">
        <v>213</v>
      </c>
      <c r="B79" s="16">
        <v>1</v>
      </c>
      <c r="C79" s="17">
        <v>3.4482758620689655E-2</v>
      </c>
      <c r="E79" s="39" t="s">
        <v>213</v>
      </c>
      <c r="F79" s="44">
        <v>1</v>
      </c>
      <c r="G79" s="43">
        <v>3.4482758620689655E-2</v>
      </c>
    </row>
    <row r="80" spans="1:14" ht="25.5" x14ac:dyDescent="0.2">
      <c r="A80" s="15" t="s">
        <v>180</v>
      </c>
      <c r="B80" s="16">
        <v>1</v>
      </c>
      <c r="C80" s="17">
        <v>3.4482758620689655E-2</v>
      </c>
      <c r="E80" s="6" t="s">
        <v>180</v>
      </c>
      <c r="F80" s="37">
        <v>1</v>
      </c>
      <c r="G80" s="31">
        <v>3.4482758620689655E-2</v>
      </c>
    </row>
    <row r="81" spans="1:7" x14ac:dyDescent="0.2">
      <c r="A81" s="15" t="s">
        <v>269</v>
      </c>
      <c r="B81" s="16">
        <v>29</v>
      </c>
      <c r="C81" s="17">
        <v>1</v>
      </c>
      <c r="E81" s="39" t="s">
        <v>269</v>
      </c>
      <c r="F81" s="39">
        <v>29</v>
      </c>
      <c r="G81" s="39">
        <v>1</v>
      </c>
    </row>
    <row r="84" spans="1:7" ht="38.25" x14ac:dyDescent="0.2">
      <c r="A84" s="41" t="s">
        <v>160</v>
      </c>
      <c r="B84" s="42" t="s">
        <v>280</v>
      </c>
      <c r="C84" s="42" t="s">
        <v>281</v>
      </c>
      <c r="E84" s="39" t="s">
        <v>160</v>
      </c>
      <c r="F84" s="39" t="s">
        <v>280</v>
      </c>
      <c r="G84" s="39" t="s">
        <v>281</v>
      </c>
    </row>
    <row r="85" spans="1:7" ht="25.5" x14ac:dyDescent="0.2">
      <c r="A85" s="15" t="s">
        <v>61</v>
      </c>
      <c r="B85" s="16">
        <v>5</v>
      </c>
      <c r="C85" s="17">
        <v>0.20833333333333334</v>
      </c>
      <c r="E85" s="6" t="s">
        <v>61</v>
      </c>
      <c r="F85" s="37">
        <v>5</v>
      </c>
      <c r="G85" s="31">
        <v>0.20833333333333334</v>
      </c>
    </row>
    <row r="86" spans="1:7" ht="51" x14ac:dyDescent="0.2">
      <c r="A86" s="15" t="s">
        <v>27</v>
      </c>
      <c r="B86" s="16">
        <v>3</v>
      </c>
      <c r="C86" s="17">
        <v>0.125</v>
      </c>
      <c r="E86" s="6" t="s">
        <v>27</v>
      </c>
      <c r="F86" s="37">
        <v>3</v>
      </c>
      <c r="G86" s="31">
        <v>0.125</v>
      </c>
    </row>
    <row r="87" spans="1:7" x14ac:dyDescent="0.2">
      <c r="A87" s="15" t="s">
        <v>113</v>
      </c>
      <c r="B87" s="16">
        <v>6</v>
      </c>
      <c r="C87" s="17">
        <v>0.25</v>
      </c>
      <c r="E87" s="39" t="s">
        <v>113</v>
      </c>
      <c r="F87" s="38">
        <v>6</v>
      </c>
      <c r="G87" s="32">
        <v>0.25</v>
      </c>
    </row>
    <row r="88" spans="1:7" ht="25.5" x14ac:dyDescent="0.2">
      <c r="A88" s="15" t="s">
        <v>186</v>
      </c>
      <c r="B88" s="16">
        <v>1</v>
      </c>
      <c r="C88" s="17">
        <v>4.1666666666666664E-2</v>
      </c>
      <c r="E88" s="39" t="s">
        <v>186</v>
      </c>
      <c r="F88" s="44">
        <v>1</v>
      </c>
      <c r="G88" s="43">
        <v>4.1666666666666664E-2</v>
      </c>
    </row>
    <row r="89" spans="1:7" ht="38.25" x14ac:dyDescent="0.2">
      <c r="A89" s="15" t="s">
        <v>223</v>
      </c>
      <c r="B89" s="16">
        <v>1</v>
      </c>
      <c r="C89" s="17">
        <v>4.1666666666666664E-2</v>
      </c>
      <c r="E89" s="6" t="s">
        <v>223</v>
      </c>
      <c r="F89" s="37">
        <v>1</v>
      </c>
      <c r="G89" s="31">
        <v>4.1666666666666664E-2</v>
      </c>
    </row>
    <row r="90" spans="1:7" ht="25.5" x14ac:dyDescent="0.2">
      <c r="A90" s="15" t="s">
        <v>110</v>
      </c>
      <c r="B90" s="16">
        <v>2</v>
      </c>
      <c r="C90" s="17">
        <v>8.3333333333333329E-2</v>
      </c>
      <c r="E90" s="6" t="s">
        <v>110</v>
      </c>
      <c r="F90" s="37">
        <v>2</v>
      </c>
      <c r="G90" s="31">
        <v>8.3333333333333329E-2</v>
      </c>
    </row>
    <row r="91" spans="1:7" ht="38.25" x14ac:dyDescent="0.2">
      <c r="A91" s="15" t="s">
        <v>213</v>
      </c>
      <c r="B91" s="16">
        <v>1</v>
      </c>
      <c r="C91" s="17">
        <v>4.1666666666666664E-2</v>
      </c>
      <c r="E91" s="39" t="s">
        <v>213</v>
      </c>
      <c r="F91" s="38">
        <v>1</v>
      </c>
      <c r="G91" s="32">
        <v>4.1666666666666664E-2</v>
      </c>
    </row>
    <row r="92" spans="1:7" x14ac:dyDescent="0.2">
      <c r="A92" s="15" t="s">
        <v>160</v>
      </c>
      <c r="B92" s="16">
        <v>2</v>
      </c>
      <c r="C92" s="17">
        <v>8.3333333333333329E-2</v>
      </c>
      <c r="E92" s="39" t="s">
        <v>160</v>
      </c>
      <c r="F92" s="44">
        <v>2</v>
      </c>
      <c r="G92" s="43">
        <v>8.3333333333333329E-2</v>
      </c>
    </row>
    <row r="93" spans="1:7" ht="25.5" x14ac:dyDescent="0.2">
      <c r="A93" s="15" t="s">
        <v>204</v>
      </c>
      <c r="B93" s="16">
        <v>1</v>
      </c>
      <c r="C93" s="17">
        <v>4.1666666666666664E-2</v>
      </c>
      <c r="E93" s="6" t="s">
        <v>204</v>
      </c>
      <c r="F93" s="37">
        <v>1</v>
      </c>
      <c r="G93" s="31">
        <v>4.1666666666666664E-2</v>
      </c>
    </row>
    <row r="94" spans="1:7" ht="25.5" x14ac:dyDescent="0.2">
      <c r="A94" s="15" t="s">
        <v>155</v>
      </c>
      <c r="B94" s="16">
        <v>1</v>
      </c>
      <c r="C94" s="17">
        <v>4.1666666666666664E-2</v>
      </c>
      <c r="E94" s="6" t="s">
        <v>155</v>
      </c>
      <c r="F94" s="37">
        <v>1</v>
      </c>
      <c r="G94" s="31">
        <v>4.1666666666666664E-2</v>
      </c>
    </row>
    <row r="95" spans="1:7" ht="38.25" x14ac:dyDescent="0.2">
      <c r="A95" s="15" t="s">
        <v>177</v>
      </c>
      <c r="B95" s="16">
        <v>1</v>
      </c>
      <c r="C95" s="17">
        <v>4.1666666666666664E-2</v>
      </c>
      <c r="E95" s="39" t="s">
        <v>177</v>
      </c>
      <c r="F95" s="38">
        <v>1</v>
      </c>
      <c r="G95" s="32">
        <v>4.1666666666666664E-2</v>
      </c>
    </row>
    <row r="96" spans="1:7" x14ac:dyDescent="0.2">
      <c r="A96" s="15" t="s">
        <v>269</v>
      </c>
      <c r="B96" s="16">
        <v>24</v>
      </c>
      <c r="C96" s="17">
        <v>1</v>
      </c>
      <c r="E96" s="39" t="s">
        <v>269</v>
      </c>
      <c r="F96" s="44">
        <v>24</v>
      </c>
      <c r="G96" s="43">
        <v>1</v>
      </c>
    </row>
    <row r="99" spans="1:7" ht="38.25" x14ac:dyDescent="0.2">
      <c r="A99" s="41" t="s">
        <v>332</v>
      </c>
      <c r="B99" s="42" t="s">
        <v>280</v>
      </c>
      <c r="C99" s="42" t="s">
        <v>281</v>
      </c>
      <c r="E99" s="39" t="s">
        <v>332</v>
      </c>
      <c r="F99" s="39" t="s">
        <v>280</v>
      </c>
      <c r="G99" s="39" t="s">
        <v>281</v>
      </c>
    </row>
    <row r="100" spans="1:7" ht="38.25" x14ac:dyDescent="0.2">
      <c r="A100" s="15" t="s">
        <v>106</v>
      </c>
      <c r="B100" s="16">
        <v>1</v>
      </c>
      <c r="C100" s="17">
        <v>0.125</v>
      </c>
      <c r="E100" s="6" t="s">
        <v>106</v>
      </c>
      <c r="F100" s="37">
        <v>1</v>
      </c>
      <c r="G100" s="31">
        <v>0.125</v>
      </c>
    </row>
    <row r="101" spans="1:7" ht="51" x14ac:dyDescent="0.2">
      <c r="A101" s="15" t="s">
        <v>38</v>
      </c>
      <c r="B101" s="16">
        <v>1</v>
      </c>
      <c r="C101" s="17">
        <v>0.125</v>
      </c>
      <c r="E101" s="6" t="s">
        <v>38</v>
      </c>
      <c r="F101" s="37">
        <v>1</v>
      </c>
      <c r="G101" s="31">
        <v>0.125</v>
      </c>
    </row>
    <row r="102" spans="1:7" ht="25.5" x14ac:dyDescent="0.2">
      <c r="A102" s="15" t="s">
        <v>47</v>
      </c>
      <c r="B102" s="16">
        <v>3</v>
      </c>
      <c r="C102" s="17">
        <v>0.375</v>
      </c>
      <c r="E102" s="39" t="s">
        <v>47</v>
      </c>
      <c r="F102" s="38">
        <v>3</v>
      </c>
      <c r="G102" s="32">
        <v>0.375</v>
      </c>
    </row>
    <row r="103" spans="1:7" ht="25.5" x14ac:dyDescent="0.2">
      <c r="A103" s="15" t="s">
        <v>228</v>
      </c>
      <c r="B103" s="16">
        <v>2</v>
      </c>
      <c r="C103" s="17">
        <v>0.25</v>
      </c>
      <c r="E103" s="39" t="s">
        <v>228</v>
      </c>
      <c r="F103" s="44">
        <v>2</v>
      </c>
      <c r="G103" s="43">
        <v>0.25</v>
      </c>
    </row>
    <row r="104" spans="1:7" ht="51" x14ac:dyDescent="0.2">
      <c r="A104" s="15" t="s">
        <v>221</v>
      </c>
      <c r="B104" s="16">
        <v>1</v>
      </c>
      <c r="C104" s="17">
        <v>0.125</v>
      </c>
      <c r="E104" s="6" t="s">
        <v>221</v>
      </c>
      <c r="F104" s="37">
        <v>1</v>
      </c>
      <c r="G104" s="31">
        <v>0.125</v>
      </c>
    </row>
    <row r="105" spans="1:7" x14ac:dyDescent="0.2">
      <c r="A105" s="15" t="s">
        <v>269</v>
      </c>
      <c r="B105" s="16">
        <v>8</v>
      </c>
      <c r="C105" s="17">
        <v>1</v>
      </c>
      <c r="E105" s="6" t="s">
        <v>269</v>
      </c>
      <c r="F105" s="37">
        <v>8</v>
      </c>
      <c r="G105" s="31">
        <v>1</v>
      </c>
    </row>
    <row r="108" spans="1:7" ht="38.25" x14ac:dyDescent="0.2">
      <c r="A108" s="41" t="s">
        <v>101</v>
      </c>
      <c r="B108" s="42" t="s">
        <v>280</v>
      </c>
      <c r="C108" s="42" t="s">
        <v>281</v>
      </c>
      <c r="E108" s="39" t="s">
        <v>101</v>
      </c>
      <c r="F108" s="39" t="s">
        <v>280</v>
      </c>
      <c r="G108" s="39" t="s">
        <v>281</v>
      </c>
    </row>
    <row r="109" spans="1:7" ht="51" x14ac:dyDescent="0.2">
      <c r="A109" s="15" t="s">
        <v>38</v>
      </c>
      <c r="B109" s="16">
        <v>1</v>
      </c>
      <c r="C109" s="17">
        <v>4.1666666666666664E-2</v>
      </c>
      <c r="E109" s="6" t="s">
        <v>38</v>
      </c>
      <c r="F109" s="37">
        <v>1</v>
      </c>
      <c r="G109" s="31">
        <v>4.1666666666666664E-2</v>
      </c>
    </row>
    <row r="110" spans="1:7" ht="38.25" x14ac:dyDescent="0.2">
      <c r="A110" s="15" t="s">
        <v>94</v>
      </c>
      <c r="B110" s="16">
        <v>5</v>
      </c>
      <c r="C110" s="17">
        <v>0.20833333333333334</v>
      </c>
      <c r="E110" s="6" t="s">
        <v>94</v>
      </c>
      <c r="F110" s="37">
        <v>5</v>
      </c>
      <c r="G110" s="31">
        <v>0.20833333333333334</v>
      </c>
    </row>
    <row r="111" spans="1:7" ht="51" x14ac:dyDescent="0.2">
      <c r="A111" s="15" t="s">
        <v>27</v>
      </c>
      <c r="B111" s="16">
        <v>3</v>
      </c>
      <c r="C111" s="17">
        <v>0.125</v>
      </c>
      <c r="E111" s="39" t="s">
        <v>27</v>
      </c>
      <c r="F111" s="38">
        <v>3</v>
      </c>
      <c r="G111" s="32">
        <v>0.125</v>
      </c>
    </row>
    <row r="112" spans="1:7" ht="25.5" x14ac:dyDescent="0.2">
      <c r="A112" s="15" t="s">
        <v>55</v>
      </c>
      <c r="B112" s="16">
        <v>4</v>
      </c>
      <c r="C112" s="17">
        <v>0.16666666666666666</v>
      </c>
      <c r="E112" s="39" t="s">
        <v>55</v>
      </c>
      <c r="F112" s="44">
        <v>4</v>
      </c>
      <c r="G112" s="43">
        <v>0.16666666666666666</v>
      </c>
    </row>
    <row r="113" spans="1:12" ht="38.25" x14ac:dyDescent="0.2">
      <c r="A113" s="15" t="s">
        <v>223</v>
      </c>
      <c r="B113" s="16">
        <v>1</v>
      </c>
      <c r="C113" s="17">
        <v>4.1666666666666664E-2</v>
      </c>
      <c r="E113" s="6" t="s">
        <v>223</v>
      </c>
      <c r="F113" s="37">
        <v>1</v>
      </c>
      <c r="G113" s="31">
        <v>4.1666666666666664E-2</v>
      </c>
    </row>
    <row r="114" spans="1:12" ht="51" x14ac:dyDescent="0.2">
      <c r="A114" s="15" t="s">
        <v>221</v>
      </c>
      <c r="B114" s="16">
        <v>1</v>
      </c>
      <c r="C114" s="17">
        <v>4.1666666666666664E-2</v>
      </c>
      <c r="E114" s="6" t="s">
        <v>221</v>
      </c>
      <c r="F114" s="37">
        <v>1</v>
      </c>
      <c r="G114" s="31">
        <v>4.1666666666666664E-2</v>
      </c>
    </row>
    <row r="115" spans="1:12" ht="38.25" x14ac:dyDescent="0.2">
      <c r="A115" s="15" t="s">
        <v>141</v>
      </c>
      <c r="B115" s="16">
        <v>2</v>
      </c>
      <c r="C115" s="17">
        <v>8.3333333333333329E-2</v>
      </c>
      <c r="E115" s="39" t="s">
        <v>141</v>
      </c>
      <c r="F115" s="39">
        <v>2</v>
      </c>
      <c r="G115" s="39">
        <v>8.3333333333333329E-2</v>
      </c>
    </row>
    <row r="116" spans="1:12" ht="38.25" x14ac:dyDescent="0.2">
      <c r="A116" s="15" t="s">
        <v>213</v>
      </c>
      <c r="B116" s="16">
        <v>1</v>
      </c>
      <c r="C116" s="17">
        <v>4.1666666666666664E-2</v>
      </c>
      <c r="E116" s="6" t="s">
        <v>213</v>
      </c>
      <c r="F116" s="37">
        <v>1</v>
      </c>
      <c r="G116" s="31">
        <v>4.1666666666666664E-2</v>
      </c>
    </row>
    <row r="117" spans="1:12" ht="25.5" x14ac:dyDescent="0.2">
      <c r="A117" s="15" t="s">
        <v>101</v>
      </c>
      <c r="B117" s="16">
        <v>5</v>
      </c>
      <c r="C117" s="17">
        <v>0.20833333333333334</v>
      </c>
      <c r="E117" s="6" t="s">
        <v>101</v>
      </c>
      <c r="F117" s="37">
        <v>5</v>
      </c>
      <c r="G117" s="31">
        <v>0.20833333333333334</v>
      </c>
    </row>
    <row r="118" spans="1:12" ht="25.5" x14ac:dyDescent="0.2">
      <c r="A118" s="15" t="s">
        <v>204</v>
      </c>
      <c r="B118" s="16">
        <v>1</v>
      </c>
      <c r="C118" s="17">
        <v>4.1666666666666664E-2</v>
      </c>
      <c r="E118" s="39" t="s">
        <v>204</v>
      </c>
      <c r="F118" s="38">
        <v>1</v>
      </c>
      <c r="G118" s="32">
        <v>4.1666666666666664E-2</v>
      </c>
    </row>
    <row r="119" spans="1:12" x14ac:dyDescent="0.2">
      <c r="A119" s="15" t="s">
        <v>269</v>
      </c>
      <c r="B119" s="16">
        <v>24</v>
      </c>
      <c r="C119" s="17">
        <v>1</v>
      </c>
      <c r="E119" s="39" t="s">
        <v>269</v>
      </c>
      <c r="F119" s="44">
        <v>24</v>
      </c>
      <c r="G119" s="43">
        <v>1</v>
      </c>
    </row>
    <row r="122" spans="1:12" ht="38.25" x14ac:dyDescent="0.2">
      <c r="A122" s="41" t="s">
        <v>333</v>
      </c>
      <c r="B122" s="42" t="s">
        <v>280</v>
      </c>
      <c r="C122" s="42" t="s">
        <v>281</v>
      </c>
      <c r="E122" s="39" t="s">
        <v>333</v>
      </c>
      <c r="F122" s="39" t="s">
        <v>280</v>
      </c>
      <c r="G122" s="39" t="s">
        <v>281</v>
      </c>
      <c r="J122" s="84" t="s">
        <v>366</v>
      </c>
      <c r="K122" s="39" t="s">
        <v>367</v>
      </c>
      <c r="L122" s="49" t="s">
        <v>368</v>
      </c>
    </row>
    <row r="123" spans="1:12" x14ac:dyDescent="0.2">
      <c r="A123" s="15" t="s">
        <v>90</v>
      </c>
      <c r="B123" s="16">
        <v>1</v>
      </c>
      <c r="C123" s="17">
        <v>0.16666666666666666</v>
      </c>
      <c r="E123" s="6" t="s">
        <v>90</v>
      </c>
      <c r="F123" s="37">
        <v>1</v>
      </c>
      <c r="G123" s="31">
        <v>0.16666666666666666</v>
      </c>
      <c r="J123" s="39" t="s">
        <v>362</v>
      </c>
      <c r="K123" s="31">
        <f>L123/L127</f>
        <v>0.6</v>
      </c>
      <c r="L123" s="15">
        <v>6</v>
      </c>
    </row>
    <row r="124" spans="1:12" x14ac:dyDescent="0.2">
      <c r="A124" s="15" t="s">
        <v>148</v>
      </c>
      <c r="B124" s="16">
        <v>1</v>
      </c>
      <c r="C124" s="17">
        <v>0.16666666666666666</v>
      </c>
      <c r="E124" s="6" t="s">
        <v>148</v>
      </c>
      <c r="F124" s="37">
        <v>1</v>
      </c>
      <c r="G124" s="31">
        <v>0.16666666666666666</v>
      </c>
      <c r="J124" s="39" t="s">
        <v>363</v>
      </c>
      <c r="K124" s="31">
        <f>L124/L127</f>
        <v>0.1</v>
      </c>
      <c r="L124" s="15">
        <v>1</v>
      </c>
    </row>
    <row r="125" spans="1:12" ht="25.5" x14ac:dyDescent="0.2">
      <c r="A125" s="15" t="s">
        <v>245</v>
      </c>
      <c r="B125" s="16">
        <v>1</v>
      </c>
      <c r="C125" s="17">
        <v>0.16666666666666666</v>
      </c>
      <c r="E125" s="39" t="s">
        <v>245</v>
      </c>
      <c r="F125" s="38">
        <v>1</v>
      </c>
      <c r="G125" s="32">
        <v>0.16666666666666666</v>
      </c>
      <c r="J125" s="39" t="s">
        <v>364</v>
      </c>
      <c r="K125" s="31">
        <f>L125/L127</f>
        <v>0.2</v>
      </c>
      <c r="L125" s="15">
        <v>2</v>
      </c>
    </row>
    <row r="126" spans="1:12" ht="25.5" x14ac:dyDescent="0.2">
      <c r="A126" s="15" t="s">
        <v>186</v>
      </c>
      <c r="B126" s="16">
        <v>1</v>
      </c>
      <c r="C126" s="17">
        <v>0.16666666666666666</v>
      </c>
      <c r="E126" s="39" t="s">
        <v>186</v>
      </c>
      <c r="F126" s="44">
        <v>1</v>
      </c>
      <c r="G126" s="43">
        <v>0.16666666666666666</v>
      </c>
      <c r="J126" s="39" t="s">
        <v>365</v>
      </c>
      <c r="K126" s="31">
        <f>L126/L127</f>
        <v>0.1</v>
      </c>
      <c r="L126" s="15">
        <v>1</v>
      </c>
    </row>
    <row r="127" spans="1:12" x14ac:dyDescent="0.2">
      <c r="A127" s="15" t="s">
        <v>144</v>
      </c>
      <c r="B127" s="16">
        <v>1</v>
      </c>
      <c r="C127" s="17">
        <v>0.16666666666666666</v>
      </c>
      <c r="E127" s="6" t="s">
        <v>144</v>
      </c>
      <c r="F127" s="37">
        <v>1</v>
      </c>
      <c r="G127" s="31">
        <v>0.16666666666666666</v>
      </c>
      <c r="J127" s="28" t="s">
        <v>369</v>
      </c>
      <c r="K127" s="17">
        <f>SUM(K123:K126)</f>
        <v>0.99999999999999989</v>
      </c>
      <c r="L127" s="15">
        <f>SUM(L123:L126)</f>
        <v>10</v>
      </c>
    </row>
    <row r="128" spans="1:12" x14ac:dyDescent="0.2">
      <c r="A128" s="15" t="s">
        <v>78</v>
      </c>
      <c r="B128" s="16">
        <v>1</v>
      </c>
      <c r="C128" s="17">
        <v>0.16666666666666666</v>
      </c>
      <c r="E128" s="6" t="s">
        <v>78</v>
      </c>
      <c r="F128" s="37">
        <v>1</v>
      </c>
      <c r="G128" s="31">
        <v>0.16666666666666666</v>
      </c>
    </row>
    <row r="129" spans="1:7" x14ac:dyDescent="0.2">
      <c r="A129" s="15" t="s">
        <v>269</v>
      </c>
      <c r="B129" s="16">
        <v>6</v>
      </c>
      <c r="C129" s="17">
        <v>1</v>
      </c>
      <c r="E129" s="39" t="s">
        <v>269</v>
      </c>
      <c r="F129" s="39">
        <v>6</v>
      </c>
      <c r="G129" s="39">
        <v>1</v>
      </c>
    </row>
    <row r="130" spans="1:7" x14ac:dyDescent="0.2">
      <c r="E130" s="6"/>
      <c r="F130" s="37"/>
      <c r="G130" s="31"/>
    </row>
    <row r="132" spans="1:7" ht="38.25" x14ac:dyDescent="0.2">
      <c r="A132" s="41" t="s">
        <v>333</v>
      </c>
      <c r="B132" s="42" t="s">
        <v>280</v>
      </c>
      <c r="C132" s="42" t="s">
        <v>281</v>
      </c>
      <c r="E132" s="39" t="s">
        <v>333</v>
      </c>
      <c r="F132" s="39" t="s">
        <v>280</v>
      </c>
      <c r="G132" s="39" t="s">
        <v>281</v>
      </c>
    </row>
    <row r="133" spans="1:7" x14ac:dyDescent="0.2">
      <c r="A133" s="15" t="s">
        <v>196</v>
      </c>
      <c r="B133" s="16">
        <v>1</v>
      </c>
      <c r="C133" s="17">
        <v>0.5</v>
      </c>
      <c r="E133" s="6" t="s">
        <v>196</v>
      </c>
      <c r="F133" s="37">
        <v>1</v>
      </c>
      <c r="G133" s="31">
        <v>0.5</v>
      </c>
    </row>
    <row r="134" spans="1:7" x14ac:dyDescent="0.2">
      <c r="A134" s="15" t="s">
        <v>239</v>
      </c>
      <c r="B134" s="16">
        <v>1</v>
      </c>
      <c r="C134" s="17">
        <v>0.5</v>
      </c>
      <c r="E134" s="6" t="s">
        <v>239</v>
      </c>
      <c r="F134" s="37">
        <v>1</v>
      </c>
      <c r="G134" s="31">
        <v>0.5</v>
      </c>
    </row>
    <row r="135" spans="1:7" x14ac:dyDescent="0.2">
      <c r="A135" s="15" t="s">
        <v>269</v>
      </c>
      <c r="B135" s="16">
        <v>2</v>
      </c>
      <c r="C135" s="17">
        <v>1</v>
      </c>
      <c r="E135" s="39" t="s">
        <v>269</v>
      </c>
      <c r="F135" s="38">
        <v>2</v>
      </c>
      <c r="G135" s="32">
        <v>1</v>
      </c>
    </row>
    <row r="136" spans="1:7" x14ac:dyDescent="0.2">
      <c r="E136" s="39"/>
      <c r="F136" s="44"/>
      <c r="G136" s="43"/>
    </row>
    <row r="138" spans="1:7" ht="38.25" x14ac:dyDescent="0.2">
      <c r="A138" s="41" t="s">
        <v>333</v>
      </c>
      <c r="B138" s="42" t="s">
        <v>280</v>
      </c>
      <c r="C138" s="42" t="s">
        <v>281</v>
      </c>
      <c r="E138" s="39" t="s">
        <v>333</v>
      </c>
      <c r="F138" s="39" t="s">
        <v>280</v>
      </c>
      <c r="G138" s="39" t="s">
        <v>281</v>
      </c>
    </row>
    <row r="139" spans="1:7" x14ac:dyDescent="0.2">
      <c r="A139" s="15" t="s">
        <v>82</v>
      </c>
      <c r="B139" s="16">
        <v>1</v>
      </c>
      <c r="C139" s="17">
        <v>1</v>
      </c>
      <c r="E139" s="6" t="s">
        <v>82</v>
      </c>
      <c r="F139" s="37">
        <v>1</v>
      </c>
      <c r="G139" s="31">
        <v>1</v>
      </c>
    </row>
    <row r="140" spans="1:7" x14ac:dyDescent="0.2">
      <c r="A140" s="15" t="s">
        <v>269</v>
      </c>
      <c r="B140" s="16">
        <v>1</v>
      </c>
      <c r="C140" s="17">
        <v>1</v>
      </c>
      <c r="E140" s="6" t="s">
        <v>269</v>
      </c>
      <c r="F140" s="37">
        <v>1</v>
      </c>
      <c r="G140" s="31">
        <v>1</v>
      </c>
    </row>
    <row r="141" spans="1:7" x14ac:dyDescent="0.2">
      <c r="E141" s="39"/>
      <c r="F141" s="38"/>
      <c r="G141" s="32"/>
    </row>
    <row r="142" spans="1:7" x14ac:dyDescent="0.2">
      <c r="E142" s="39"/>
      <c r="F142" s="44"/>
      <c r="G142" s="43"/>
    </row>
    <row r="143" spans="1:7" ht="38.25" x14ac:dyDescent="0.2">
      <c r="A143" s="41" t="s">
        <v>333</v>
      </c>
      <c r="B143" s="42" t="s">
        <v>280</v>
      </c>
      <c r="C143" s="42" t="s">
        <v>281</v>
      </c>
      <c r="E143" s="39" t="s">
        <v>333</v>
      </c>
      <c r="F143" s="39" t="s">
        <v>280</v>
      </c>
      <c r="G143" s="39" t="s">
        <v>281</v>
      </c>
    </row>
    <row r="144" spans="1:7" x14ac:dyDescent="0.2">
      <c r="A144" s="15" t="s">
        <v>126</v>
      </c>
      <c r="B144" s="16">
        <v>1</v>
      </c>
      <c r="C144" s="17">
        <v>0.5</v>
      </c>
      <c r="E144" s="6" t="s">
        <v>126</v>
      </c>
      <c r="F144" s="37">
        <v>1</v>
      </c>
      <c r="G144" s="31">
        <v>0.5</v>
      </c>
    </row>
    <row r="145" spans="1:7" ht="38.25" x14ac:dyDescent="0.2">
      <c r="A145" s="15" t="s">
        <v>177</v>
      </c>
      <c r="B145" s="16">
        <v>1</v>
      </c>
      <c r="C145" s="17">
        <v>0.5</v>
      </c>
      <c r="E145" s="6" t="s">
        <v>177</v>
      </c>
      <c r="F145" s="37">
        <v>1</v>
      </c>
      <c r="G145" s="31">
        <v>0.5</v>
      </c>
    </row>
    <row r="146" spans="1:7" x14ac:dyDescent="0.2">
      <c r="A146" s="15" t="s">
        <v>269</v>
      </c>
      <c r="B146" s="16">
        <v>2</v>
      </c>
      <c r="C146" s="17">
        <v>1</v>
      </c>
      <c r="E146" s="39" t="s">
        <v>269</v>
      </c>
      <c r="F146" s="38">
        <v>2</v>
      </c>
      <c r="G146" s="32">
        <v>1</v>
      </c>
    </row>
    <row r="147" spans="1:7" x14ac:dyDescent="0.2">
      <c r="E147" s="39"/>
      <c r="F147" s="44"/>
      <c r="G147" s="43"/>
    </row>
    <row r="148" spans="1:7" x14ac:dyDescent="0.2">
      <c r="E148" s="47"/>
      <c r="F148" s="47"/>
      <c r="G148" s="47"/>
    </row>
    <row r="149" spans="1:7" ht="38.25" x14ac:dyDescent="0.2">
      <c r="A149" s="41" t="s">
        <v>333</v>
      </c>
      <c r="B149" s="42" t="s">
        <v>280</v>
      </c>
      <c r="C149" s="42" t="s">
        <v>281</v>
      </c>
      <c r="E149" s="39" t="s">
        <v>333</v>
      </c>
      <c r="F149" s="39" t="s">
        <v>280</v>
      </c>
      <c r="G149" s="39" t="s">
        <v>281</v>
      </c>
    </row>
    <row r="150" spans="1:7" ht="38.25" x14ac:dyDescent="0.2">
      <c r="A150" s="15" t="s">
        <v>177</v>
      </c>
      <c r="B150" s="16">
        <v>1</v>
      </c>
      <c r="C150" s="17">
        <v>1</v>
      </c>
      <c r="E150" s="6" t="s">
        <v>177</v>
      </c>
      <c r="F150" s="37">
        <v>1</v>
      </c>
      <c r="G150" s="31">
        <v>1</v>
      </c>
    </row>
    <row r="151" spans="1:7" x14ac:dyDescent="0.2">
      <c r="A151" s="15" t="s">
        <v>269</v>
      </c>
      <c r="B151" s="16">
        <v>1</v>
      </c>
      <c r="C151" s="17">
        <v>1</v>
      </c>
      <c r="E151" s="6" t="s">
        <v>269</v>
      </c>
      <c r="F151" s="37">
        <v>1</v>
      </c>
      <c r="G151" s="31">
        <v>1</v>
      </c>
    </row>
    <row r="152" spans="1:7" x14ac:dyDescent="0.2">
      <c r="E152" s="39"/>
      <c r="F152" s="38"/>
      <c r="G152" s="32"/>
    </row>
  </sheetData>
  <mergeCells count="1">
    <mergeCell ref="J50:L50"/>
  </mergeCells>
  <pageMargins left="0.7" right="0.7" top="0.75" bottom="0.75" header="0.3" footer="0.3"/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0"/>
  <sheetViews>
    <sheetView topLeftCell="B61" workbookViewId="0">
      <selection activeCell="F69" sqref="F69"/>
    </sheetView>
  </sheetViews>
  <sheetFormatPr baseColWidth="10" defaultRowHeight="12.75" x14ac:dyDescent="0.2"/>
  <cols>
    <col min="1" max="1" width="33.140625" customWidth="1"/>
    <col min="2" max="2" width="17.28515625" customWidth="1"/>
    <col min="3" max="3" width="16.42578125" customWidth="1"/>
    <col min="4" max="4" width="15.140625" bestFit="1" customWidth="1"/>
    <col min="5" max="5" width="16.28515625" bestFit="1" customWidth="1"/>
    <col min="6" max="6" width="16.140625" bestFit="1" customWidth="1"/>
    <col min="7" max="7" width="13.42578125" customWidth="1"/>
  </cols>
  <sheetData>
    <row r="2" spans="1:3" ht="28.5" customHeight="1" x14ac:dyDescent="0.25">
      <c r="A2" s="86" t="s">
        <v>372</v>
      </c>
      <c r="B2" s="86"/>
      <c r="C2" s="86"/>
    </row>
    <row r="3" spans="1:3" ht="38.25" x14ac:dyDescent="0.2">
      <c r="A3" s="39" t="s">
        <v>348</v>
      </c>
      <c r="B3" s="39" t="s">
        <v>283</v>
      </c>
      <c r="C3" s="39" t="s">
        <v>337</v>
      </c>
    </row>
    <row r="4" spans="1:3" x14ac:dyDescent="0.2">
      <c r="A4" s="6" t="s">
        <v>30</v>
      </c>
      <c r="B4" s="31">
        <v>0.53846153846153844</v>
      </c>
      <c r="C4" s="37">
        <v>42</v>
      </c>
    </row>
    <row r="5" spans="1:3" x14ac:dyDescent="0.2">
      <c r="A5" s="6" t="s">
        <v>28</v>
      </c>
      <c r="B5" s="31">
        <v>0.4358974358974359</v>
      </c>
      <c r="C5" s="37">
        <v>34</v>
      </c>
    </row>
    <row r="6" spans="1:3" x14ac:dyDescent="0.2">
      <c r="A6" s="39" t="s">
        <v>68</v>
      </c>
      <c r="B6" s="32">
        <v>1.282051282051282E-2</v>
      </c>
      <c r="C6" s="38">
        <v>1</v>
      </c>
    </row>
    <row r="7" spans="1:3" x14ac:dyDescent="0.2">
      <c r="A7" s="39" t="s">
        <v>48</v>
      </c>
      <c r="B7" s="43">
        <v>1.282051282051282E-2</v>
      </c>
      <c r="C7" s="39">
        <v>1</v>
      </c>
    </row>
    <row r="8" spans="1:3" x14ac:dyDescent="0.2">
      <c r="A8" s="39" t="s">
        <v>269</v>
      </c>
      <c r="B8" s="32">
        <v>1</v>
      </c>
      <c r="C8" s="38">
        <v>78</v>
      </c>
    </row>
    <row r="17" spans="1:7" ht="32.25" customHeight="1" x14ac:dyDescent="0.2">
      <c r="A17" s="85" t="s">
        <v>370</v>
      </c>
      <c r="B17" s="85"/>
      <c r="C17" s="85"/>
      <c r="D17" s="85"/>
      <c r="E17" s="85"/>
      <c r="F17" s="85"/>
      <c r="G17" s="85"/>
    </row>
    <row r="18" spans="1:7" x14ac:dyDescent="0.2">
      <c r="A18" s="15"/>
      <c r="B18" s="28" t="s">
        <v>286</v>
      </c>
      <c r="C18" s="28" t="s">
        <v>285</v>
      </c>
      <c r="D18" s="28" t="s">
        <v>284</v>
      </c>
      <c r="E18" s="28" t="s">
        <v>288</v>
      </c>
      <c r="F18" s="28" t="s">
        <v>287</v>
      </c>
      <c r="G18" s="28" t="s">
        <v>269</v>
      </c>
    </row>
    <row r="19" spans="1:7" x14ac:dyDescent="0.2">
      <c r="A19" s="28" t="s">
        <v>171</v>
      </c>
      <c r="B19" s="15">
        <v>15</v>
      </c>
      <c r="C19" s="15">
        <v>26</v>
      </c>
      <c r="D19" s="15">
        <v>32</v>
      </c>
      <c r="E19" s="15">
        <v>1</v>
      </c>
      <c r="F19" s="15">
        <v>4</v>
      </c>
      <c r="G19" s="15">
        <v>78</v>
      </c>
    </row>
    <row r="20" spans="1:7" x14ac:dyDescent="0.2">
      <c r="A20" s="28"/>
      <c r="B20" s="15"/>
      <c r="C20" s="15"/>
      <c r="D20" s="15"/>
      <c r="E20" s="15"/>
      <c r="F20" s="15"/>
      <c r="G20" s="15"/>
    </row>
    <row r="21" spans="1:7" x14ac:dyDescent="0.2">
      <c r="A21" s="28"/>
      <c r="B21" s="15" t="s">
        <v>289</v>
      </c>
      <c r="C21" s="15" t="s">
        <v>285</v>
      </c>
      <c r="D21" s="15" t="s">
        <v>284</v>
      </c>
      <c r="E21" s="15" t="s">
        <v>340</v>
      </c>
      <c r="F21" s="15" t="s">
        <v>287</v>
      </c>
      <c r="G21" s="15" t="s">
        <v>269</v>
      </c>
    </row>
    <row r="22" spans="1:7" x14ac:dyDescent="0.2">
      <c r="A22" s="28" t="s">
        <v>92</v>
      </c>
      <c r="B22" s="15">
        <v>8</v>
      </c>
      <c r="C22" s="15">
        <v>20</v>
      </c>
      <c r="D22" s="15">
        <v>49</v>
      </c>
      <c r="E22" s="21"/>
      <c r="F22" s="15">
        <v>1</v>
      </c>
      <c r="G22" s="15">
        <v>78</v>
      </c>
    </row>
    <row r="23" spans="1:7" x14ac:dyDescent="0.2">
      <c r="A23" s="28"/>
      <c r="B23" s="15"/>
      <c r="C23" s="15"/>
      <c r="D23" s="15"/>
      <c r="E23" s="15"/>
      <c r="F23" s="15"/>
      <c r="G23" s="15"/>
    </row>
    <row r="24" spans="1:7" x14ac:dyDescent="0.2">
      <c r="A24" s="28"/>
      <c r="B24" s="15" t="s">
        <v>289</v>
      </c>
      <c r="C24" s="15" t="s">
        <v>285</v>
      </c>
      <c r="D24" s="15" t="s">
        <v>284</v>
      </c>
      <c r="E24" s="15" t="s">
        <v>340</v>
      </c>
      <c r="F24" s="15" t="s">
        <v>290</v>
      </c>
      <c r="G24" s="15" t="s">
        <v>269</v>
      </c>
    </row>
    <row r="25" spans="1:7" x14ac:dyDescent="0.2">
      <c r="A25" s="28" t="s">
        <v>338</v>
      </c>
      <c r="B25" s="15">
        <v>13</v>
      </c>
      <c r="C25" s="15">
        <v>28</v>
      </c>
      <c r="D25" s="15">
        <v>34</v>
      </c>
      <c r="E25" s="15">
        <v>1</v>
      </c>
      <c r="F25" s="15">
        <v>2</v>
      </c>
      <c r="G25" s="15">
        <v>78</v>
      </c>
    </row>
    <row r="26" spans="1:7" x14ac:dyDescent="0.2">
      <c r="A26" s="28"/>
      <c r="B26" s="15"/>
      <c r="C26" s="15"/>
      <c r="D26" s="15"/>
      <c r="E26" s="15"/>
      <c r="F26" s="15"/>
      <c r="G26" s="15"/>
    </row>
    <row r="27" spans="1:7" x14ac:dyDescent="0.2">
      <c r="A27" s="28"/>
      <c r="B27" s="15" t="s">
        <v>289</v>
      </c>
      <c r="C27" s="15" t="s">
        <v>285</v>
      </c>
      <c r="D27" s="15" t="s">
        <v>284</v>
      </c>
      <c r="E27" s="15" t="s">
        <v>288</v>
      </c>
      <c r="F27" s="15" t="s">
        <v>290</v>
      </c>
      <c r="G27" s="15" t="s">
        <v>269</v>
      </c>
    </row>
    <row r="28" spans="1:7" x14ac:dyDescent="0.2">
      <c r="A28" s="28" t="s">
        <v>339</v>
      </c>
      <c r="B28" s="15">
        <v>13</v>
      </c>
      <c r="C28" s="15">
        <v>29</v>
      </c>
      <c r="D28" s="15">
        <v>32</v>
      </c>
      <c r="E28" s="15">
        <v>1</v>
      </c>
      <c r="F28" s="15">
        <v>3</v>
      </c>
      <c r="G28" s="15">
        <v>78</v>
      </c>
    </row>
    <row r="52" spans="1:6" ht="49.5" customHeight="1" x14ac:dyDescent="0.25">
      <c r="D52" s="86" t="s">
        <v>373</v>
      </c>
      <c r="E52" s="86"/>
      <c r="F52" s="86"/>
    </row>
    <row r="53" spans="1:6" ht="64.5" thickBot="1" x14ac:dyDescent="0.25">
      <c r="A53" s="20" t="s">
        <v>62</v>
      </c>
      <c r="B53" s="6" t="s">
        <v>316</v>
      </c>
      <c r="D53" s="39" t="s">
        <v>331</v>
      </c>
      <c r="E53" s="45" t="s">
        <v>281</v>
      </c>
      <c r="F53" s="45" t="s">
        <v>280</v>
      </c>
    </row>
    <row r="54" spans="1:6" ht="13.5" thickBot="1" x14ac:dyDescent="0.25">
      <c r="A54" s="15" t="s">
        <v>62</v>
      </c>
      <c r="B54" s="16">
        <v>7</v>
      </c>
      <c r="D54" s="58"/>
      <c r="E54" s="63" t="s">
        <v>336</v>
      </c>
      <c r="F54" s="64" t="s">
        <v>335</v>
      </c>
    </row>
    <row r="55" spans="1:6" ht="25.5" x14ac:dyDescent="0.2">
      <c r="A55" s="15" t="s">
        <v>39</v>
      </c>
      <c r="B55" s="16">
        <v>17</v>
      </c>
      <c r="D55" s="53" t="s">
        <v>341</v>
      </c>
      <c r="E55" s="60">
        <f>F55/F62</f>
        <v>0.58974358974358976</v>
      </c>
      <c r="F55" s="59">
        <v>46</v>
      </c>
    </row>
    <row r="56" spans="1:6" x14ac:dyDescent="0.2">
      <c r="A56" s="15" t="s">
        <v>262</v>
      </c>
      <c r="B56" s="16">
        <v>1</v>
      </c>
      <c r="D56" s="53" t="s">
        <v>95</v>
      </c>
      <c r="E56" s="60">
        <f>F56/F62</f>
        <v>0.19230769230769232</v>
      </c>
      <c r="F56" s="51">
        <v>15</v>
      </c>
    </row>
    <row r="57" spans="1:6" ht="25.5" x14ac:dyDescent="0.2">
      <c r="A57" s="15" t="s">
        <v>156</v>
      </c>
      <c r="B57" s="16">
        <v>4</v>
      </c>
      <c r="D57" s="48" t="s">
        <v>67</v>
      </c>
      <c r="E57" s="60">
        <f>F57/F62</f>
        <v>0.28205128205128205</v>
      </c>
      <c r="F57" s="54">
        <v>22</v>
      </c>
    </row>
    <row r="58" spans="1:6" ht="25.5" x14ac:dyDescent="0.2">
      <c r="A58" s="15" t="s">
        <v>241</v>
      </c>
      <c r="B58" s="16">
        <v>2</v>
      </c>
      <c r="D58" s="53" t="s">
        <v>344</v>
      </c>
      <c r="E58" s="60">
        <f>F58/F62</f>
        <v>0.53846153846153844</v>
      </c>
      <c r="F58" s="56">
        <v>42</v>
      </c>
    </row>
    <row r="59" spans="1:6" x14ac:dyDescent="0.2">
      <c r="A59" s="15" t="s">
        <v>29</v>
      </c>
      <c r="B59" s="16">
        <v>3</v>
      </c>
      <c r="D59" s="49" t="s">
        <v>345</v>
      </c>
      <c r="E59" s="60">
        <f>F59/F62</f>
        <v>0.14102564102564102</v>
      </c>
      <c r="F59" s="51">
        <v>11</v>
      </c>
    </row>
    <row r="60" spans="1:6" x14ac:dyDescent="0.2">
      <c r="A60" s="15" t="s">
        <v>224</v>
      </c>
      <c r="B60" s="16">
        <v>1</v>
      </c>
      <c r="D60" s="53" t="s">
        <v>346</v>
      </c>
      <c r="E60" s="60">
        <f>F60/F62</f>
        <v>5.128205128205128E-2</v>
      </c>
      <c r="F60" s="51">
        <v>4</v>
      </c>
    </row>
    <row r="61" spans="1:6" x14ac:dyDescent="0.2">
      <c r="A61" s="15" t="s">
        <v>193</v>
      </c>
      <c r="B61" s="16">
        <v>4</v>
      </c>
      <c r="D61" s="53" t="s">
        <v>334</v>
      </c>
      <c r="E61" s="55">
        <f>F61/F62</f>
        <v>1.7948717948717949</v>
      </c>
      <c r="F61" s="54">
        <f>SUM(F55:F60)</f>
        <v>140</v>
      </c>
    </row>
    <row r="62" spans="1:6" x14ac:dyDescent="0.2">
      <c r="A62" s="15" t="s">
        <v>130</v>
      </c>
      <c r="B62" s="16">
        <v>5</v>
      </c>
      <c r="D62" s="49"/>
      <c r="E62" s="55" t="s">
        <v>335</v>
      </c>
      <c r="F62" s="54">
        <v>78</v>
      </c>
    </row>
    <row r="63" spans="1:6" x14ac:dyDescent="0.2">
      <c r="A63" s="15" t="s">
        <v>258</v>
      </c>
      <c r="B63" s="16">
        <v>1</v>
      </c>
    </row>
    <row r="64" spans="1:6" x14ac:dyDescent="0.2">
      <c r="A64" s="15" t="s">
        <v>249</v>
      </c>
      <c r="B64" s="16">
        <v>1</v>
      </c>
    </row>
    <row r="65" spans="1:10" x14ac:dyDescent="0.2">
      <c r="A65" s="15" t="s">
        <v>269</v>
      </c>
      <c r="B65" s="16">
        <v>46</v>
      </c>
      <c r="D65" s="35"/>
      <c r="E65" s="35"/>
      <c r="F65" s="35"/>
    </row>
    <row r="66" spans="1:10" x14ac:dyDescent="0.2">
      <c r="D66" s="47"/>
      <c r="E66" s="47"/>
      <c r="F66" s="47"/>
    </row>
    <row r="67" spans="1:10" ht="48" customHeight="1" x14ac:dyDescent="0.25">
      <c r="D67" s="86" t="s">
        <v>374</v>
      </c>
      <c r="E67" s="86"/>
      <c r="F67" s="86"/>
    </row>
    <row r="68" spans="1:10" ht="63.75" x14ac:dyDescent="0.2">
      <c r="A68" s="20" t="s">
        <v>342</v>
      </c>
      <c r="B68" s="6" t="s">
        <v>316</v>
      </c>
      <c r="D68" s="39" t="s">
        <v>348</v>
      </c>
      <c r="E68" s="73" t="s">
        <v>349</v>
      </c>
      <c r="F68" s="73" t="s">
        <v>350</v>
      </c>
    </row>
    <row r="69" spans="1:10" x14ac:dyDescent="0.2">
      <c r="A69" s="15" t="s">
        <v>262</v>
      </c>
      <c r="B69" s="16">
        <v>1</v>
      </c>
      <c r="D69" s="39" t="s">
        <v>30</v>
      </c>
      <c r="E69" s="32">
        <v>0.58974358974358976</v>
      </c>
      <c r="F69" s="72">
        <v>46</v>
      </c>
    </row>
    <row r="70" spans="1:10" x14ac:dyDescent="0.2">
      <c r="A70" s="15" t="s">
        <v>156</v>
      </c>
      <c r="B70" s="16">
        <v>4</v>
      </c>
      <c r="D70" s="39" t="s">
        <v>28</v>
      </c>
      <c r="E70" s="43">
        <v>0.28205128205128205</v>
      </c>
      <c r="F70" s="73">
        <v>22</v>
      </c>
    </row>
    <row r="71" spans="1:10" x14ac:dyDescent="0.2">
      <c r="A71" s="15" t="s">
        <v>241</v>
      </c>
      <c r="B71" s="16">
        <v>2</v>
      </c>
      <c r="D71" s="39" t="s">
        <v>68</v>
      </c>
      <c r="E71" s="32">
        <v>7.6923076923076927E-2</v>
      </c>
      <c r="F71" s="72">
        <v>6</v>
      </c>
    </row>
    <row r="72" spans="1:10" x14ac:dyDescent="0.2">
      <c r="A72" s="15" t="s">
        <v>29</v>
      </c>
      <c r="B72" s="16">
        <v>3</v>
      </c>
      <c r="D72" s="39" t="s">
        <v>48</v>
      </c>
      <c r="E72" s="43">
        <v>5.128205128205128E-2</v>
      </c>
      <c r="F72" s="39">
        <v>4</v>
      </c>
    </row>
    <row r="73" spans="1:10" x14ac:dyDescent="0.2">
      <c r="A73" s="15" t="s">
        <v>224</v>
      </c>
      <c r="B73" s="16">
        <v>1</v>
      </c>
      <c r="D73" s="57" t="s">
        <v>269</v>
      </c>
      <c r="E73" s="74">
        <v>1</v>
      </c>
      <c r="F73" s="57">
        <v>78</v>
      </c>
    </row>
    <row r="74" spans="1:10" x14ac:dyDescent="0.2">
      <c r="A74" s="15" t="s">
        <v>95</v>
      </c>
      <c r="B74" s="16">
        <v>2</v>
      </c>
    </row>
    <row r="75" spans="1:10" x14ac:dyDescent="0.2">
      <c r="A75" s="15" t="s">
        <v>149</v>
      </c>
      <c r="B75" s="16">
        <v>2</v>
      </c>
      <c r="G75" s="35"/>
      <c r="H75" s="35"/>
      <c r="I75" s="35"/>
      <c r="J75" s="35"/>
    </row>
    <row r="76" spans="1:10" x14ac:dyDescent="0.2">
      <c r="A76" s="15" t="s">
        <v>269</v>
      </c>
      <c r="B76" s="16">
        <v>15</v>
      </c>
      <c r="G76" s="47"/>
      <c r="H76" s="47"/>
      <c r="I76" s="47"/>
      <c r="J76" s="35"/>
    </row>
    <row r="77" spans="1:10" x14ac:dyDescent="0.2">
      <c r="G77" s="66"/>
      <c r="H77" s="68"/>
      <c r="I77" s="67"/>
      <c r="J77" s="35"/>
    </row>
    <row r="78" spans="1:10" x14ac:dyDescent="0.2">
      <c r="G78" s="66"/>
      <c r="H78" s="68"/>
      <c r="I78" s="67"/>
      <c r="J78" s="35"/>
    </row>
    <row r="79" spans="1:10" x14ac:dyDescent="0.2">
      <c r="G79" s="47"/>
      <c r="H79" s="70"/>
      <c r="I79" s="69"/>
      <c r="J79" s="35"/>
    </row>
    <row r="80" spans="1:10" x14ac:dyDescent="0.2">
      <c r="G80" s="47"/>
      <c r="H80" s="71"/>
      <c r="I80" s="47"/>
      <c r="J80" s="35"/>
    </row>
    <row r="81" spans="1:10" x14ac:dyDescent="0.2">
      <c r="G81" s="47"/>
      <c r="H81" s="70"/>
      <c r="I81" s="69"/>
      <c r="J81" s="35"/>
    </row>
    <row r="82" spans="1:10" x14ac:dyDescent="0.2">
      <c r="G82" s="35"/>
      <c r="H82" s="35"/>
      <c r="I82" s="35"/>
      <c r="J82" s="35"/>
    </row>
    <row r="83" spans="1:10" ht="63.75" x14ac:dyDescent="0.2">
      <c r="A83" s="20" t="s">
        <v>343</v>
      </c>
      <c r="B83" s="6" t="s">
        <v>316</v>
      </c>
    </row>
    <row r="84" spans="1:10" x14ac:dyDescent="0.2">
      <c r="A84" s="15" t="s">
        <v>241</v>
      </c>
      <c r="B84" s="16">
        <v>2</v>
      </c>
    </row>
    <row r="85" spans="1:10" x14ac:dyDescent="0.2">
      <c r="A85" s="15" t="s">
        <v>29</v>
      </c>
      <c r="B85" s="16">
        <v>3</v>
      </c>
    </row>
    <row r="86" spans="1:10" x14ac:dyDescent="0.2">
      <c r="A86" s="15" t="s">
        <v>193</v>
      </c>
      <c r="B86" s="16">
        <v>4</v>
      </c>
    </row>
    <row r="87" spans="1:10" x14ac:dyDescent="0.2">
      <c r="A87" s="15" t="s">
        <v>130</v>
      </c>
      <c r="B87" s="16">
        <v>5</v>
      </c>
    </row>
    <row r="88" spans="1:10" x14ac:dyDescent="0.2">
      <c r="A88" s="15" t="s">
        <v>67</v>
      </c>
      <c r="B88" s="16">
        <v>3</v>
      </c>
    </row>
    <row r="89" spans="1:10" x14ac:dyDescent="0.2">
      <c r="A89" s="15" t="s">
        <v>56</v>
      </c>
      <c r="B89" s="16">
        <v>4</v>
      </c>
    </row>
    <row r="90" spans="1:10" x14ac:dyDescent="0.2">
      <c r="A90" s="15" t="s">
        <v>161</v>
      </c>
      <c r="B90" s="16">
        <v>1</v>
      </c>
    </row>
    <row r="91" spans="1:10" x14ac:dyDescent="0.2">
      <c r="A91" s="15" t="s">
        <v>269</v>
      </c>
      <c r="B91" s="16">
        <v>22</v>
      </c>
    </row>
    <row r="98" spans="1:2" ht="63.75" x14ac:dyDescent="0.2">
      <c r="A98" s="20" t="s">
        <v>102</v>
      </c>
      <c r="B98" s="6" t="s">
        <v>316</v>
      </c>
    </row>
    <row r="99" spans="1:2" x14ac:dyDescent="0.2">
      <c r="A99" s="15" t="s">
        <v>39</v>
      </c>
      <c r="B99" s="16">
        <v>17</v>
      </c>
    </row>
    <row r="100" spans="1:2" x14ac:dyDescent="0.2">
      <c r="A100" s="15" t="s">
        <v>156</v>
      </c>
      <c r="B100" s="16">
        <v>4</v>
      </c>
    </row>
    <row r="101" spans="1:2" x14ac:dyDescent="0.2">
      <c r="A101" s="15" t="s">
        <v>29</v>
      </c>
      <c r="B101" s="16">
        <v>3</v>
      </c>
    </row>
    <row r="102" spans="1:2" x14ac:dyDescent="0.2">
      <c r="A102" s="15" t="s">
        <v>130</v>
      </c>
      <c r="B102" s="16">
        <v>5</v>
      </c>
    </row>
    <row r="103" spans="1:2" x14ac:dyDescent="0.2">
      <c r="A103" s="15" t="s">
        <v>102</v>
      </c>
      <c r="B103" s="16">
        <v>7</v>
      </c>
    </row>
    <row r="104" spans="1:2" x14ac:dyDescent="0.2">
      <c r="A104" s="15" t="s">
        <v>149</v>
      </c>
      <c r="B104" s="16">
        <v>2</v>
      </c>
    </row>
    <row r="105" spans="1:2" x14ac:dyDescent="0.2">
      <c r="A105" s="15" t="s">
        <v>56</v>
      </c>
      <c r="B105" s="16">
        <v>4</v>
      </c>
    </row>
    <row r="106" spans="1:2" x14ac:dyDescent="0.2">
      <c r="A106" s="15" t="s">
        <v>269</v>
      </c>
      <c r="B106" s="16">
        <v>42</v>
      </c>
    </row>
    <row r="113" spans="1:2" ht="63.75" x14ac:dyDescent="0.2">
      <c r="A113" s="20" t="s">
        <v>91</v>
      </c>
      <c r="B113" s="6" t="s">
        <v>316</v>
      </c>
    </row>
    <row r="114" spans="1:2" x14ac:dyDescent="0.2">
      <c r="A114" s="15" t="s">
        <v>224</v>
      </c>
      <c r="B114" s="16">
        <v>1</v>
      </c>
    </row>
    <row r="115" spans="1:2" x14ac:dyDescent="0.2">
      <c r="A115" s="15" t="s">
        <v>161</v>
      </c>
      <c r="B115" s="16">
        <v>1</v>
      </c>
    </row>
    <row r="116" spans="1:2" x14ac:dyDescent="0.2">
      <c r="A116" s="15" t="s">
        <v>91</v>
      </c>
      <c r="B116" s="16">
        <v>11</v>
      </c>
    </row>
    <row r="117" spans="1:2" x14ac:dyDescent="0.2">
      <c r="A117" s="15" t="s">
        <v>269</v>
      </c>
      <c r="B117" s="16">
        <v>13</v>
      </c>
    </row>
    <row r="128" spans="1:2" ht="63.75" x14ac:dyDescent="0.2">
      <c r="A128" s="20" t="s">
        <v>268</v>
      </c>
      <c r="B128" s="6" t="s">
        <v>316</v>
      </c>
    </row>
    <row r="129" spans="1:2" x14ac:dyDescent="0.2">
      <c r="A129" s="15" t="s">
        <v>249</v>
      </c>
      <c r="B129" s="16">
        <v>1</v>
      </c>
    </row>
    <row r="130" spans="1:2" x14ac:dyDescent="0.2">
      <c r="A130" s="15" t="s">
        <v>145</v>
      </c>
      <c r="B130" s="16">
        <v>1</v>
      </c>
    </row>
    <row r="131" spans="1:2" x14ac:dyDescent="0.2">
      <c r="A131" s="15" t="s">
        <v>269</v>
      </c>
      <c r="B131" s="16">
        <v>2</v>
      </c>
    </row>
    <row r="134" spans="1:2" ht="63.75" x14ac:dyDescent="0.2">
      <c r="A134" s="20" t="s">
        <v>268</v>
      </c>
      <c r="B134" s="6" t="s">
        <v>316</v>
      </c>
    </row>
    <row r="135" spans="1:2" x14ac:dyDescent="0.2">
      <c r="A135" s="15" t="s">
        <v>239</v>
      </c>
      <c r="B135" s="16">
        <v>1</v>
      </c>
    </row>
    <row r="136" spans="1:2" x14ac:dyDescent="0.2">
      <c r="A136" s="15" t="s">
        <v>269</v>
      </c>
      <c r="B136" s="16">
        <v>1</v>
      </c>
    </row>
    <row r="138" spans="1:2" ht="63.75" x14ac:dyDescent="0.2">
      <c r="A138" s="20" t="s">
        <v>268</v>
      </c>
      <c r="B138" s="6" t="s">
        <v>316</v>
      </c>
    </row>
    <row r="139" spans="1:2" x14ac:dyDescent="0.2">
      <c r="A139" s="15" t="s">
        <v>258</v>
      </c>
      <c r="B139" s="16">
        <v>1</v>
      </c>
    </row>
    <row r="140" spans="1:2" x14ac:dyDescent="0.2">
      <c r="A140" s="15" t="s">
        <v>269</v>
      </c>
      <c r="B140" s="16">
        <v>1</v>
      </c>
    </row>
  </sheetData>
  <mergeCells count="4">
    <mergeCell ref="A17:G17"/>
    <mergeCell ref="A2:C2"/>
    <mergeCell ref="D52:F52"/>
    <mergeCell ref="D67:F67"/>
  </mergeCells>
  <pageMargins left="0.7" right="0.7" top="0.75" bottom="0.75" header="0.3" footer="0.3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2"/>
  <sheetViews>
    <sheetView topLeftCell="B46" workbookViewId="0">
      <selection activeCell="E49" sqref="E49:G59"/>
    </sheetView>
  </sheetViews>
  <sheetFormatPr baseColWidth="10" defaultRowHeight="12.75" x14ac:dyDescent="0.2"/>
  <cols>
    <col min="1" max="1" width="29.7109375" customWidth="1"/>
    <col min="2" max="2" width="39.28515625" customWidth="1"/>
    <col min="3" max="3" width="12.5703125" customWidth="1"/>
    <col min="4" max="4" width="15.140625" bestFit="1" customWidth="1"/>
    <col min="5" max="5" width="19.5703125" customWidth="1"/>
    <col min="6" max="6" width="16.140625" bestFit="1" customWidth="1"/>
    <col min="7" max="7" width="13.140625" bestFit="1" customWidth="1"/>
  </cols>
  <sheetData>
    <row r="2" spans="1:7" ht="35.25" customHeight="1" x14ac:dyDescent="0.25">
      <c r="A2" s="86" t="s">
        <v>375</v>
      </c>
      <c r="B2" s="86"/>
      <c r="C2" s="86"/>
      <c r="D2" s="86"/>
      <c r="E2" s="86"/>
      <c r="F2" s="86"/>
      <c r="G2" s="86"/>
    </row>
    <row r="3" spans="1:7" x14ac:dyDescent="0.2">
      <c r="A3" s="15"/>
      <c r="B3" s="15"/>
      <c r="C3" s="15"/>
      <c r="D3" s="15"/>
      <c r="E3" s="15"/>
      <c r="F3" s="15"/>
      <c r="G3" s="15"/>
    </row>
    <row r="4" spans="1:7" x14ac:dyDescent="0.2">
      <c r="A4" s="15"/>
      <c r="B4" s="28" t="s">
        <v>289</v>
      </c>
      <c r="C4" s="28" t="s">
        <v>285</v>
      </c>
      <c r="D4" s="28" t="s">
        <v>299</v>
      </c>
      <c r="E4" s="28" t="s">
        <v>302</v>
      </c>
      <c r="F4" s="28" t="s">
        <v>290</v>
      </c>
      <c r="G4" s="28" t="s">
        <v>269</v>
      </c>
    </row>
    <row r="5" spans="1:7" x14ac:dyDescent="0.2">
      <c r="A5" s="28" t="s">
        <v>171</v>
      </c>
      <c r="B5" s="15">
        <v>20</v>
      </c>
      <c r="C5" s="15">
        <v>26</v>
      </c>
      <c r="D5" s="15">
        <v>28</v>
      </c>
      <c r="E5" s="15">
        <v>1</v>
      </c>
      <c r="F5" s="15">
        <v>3</v>
      </c>
      <c r="G5" s="15">
        <v>78</v>
      </c>
    </row>
    <row r="6" spans="1:7" x14ac:dyDescent="0.2">
      <c r="A6" s="28"/>
      <c r="B6" s="15"/>
      <c r="C6" s="15"/>
      <c r="D6" s="15"/>
      <c r="E6" s="15"/>
      <c r="F6" s="15"/>
      <c r="G6" s="15"/>
    </row>
    <row r="7" spans="1:7" x14ac:dyDescent="0.2">
      <c r="A7" s="28"/>
      <c r="B7" s="15" t="s">
        <v>289</v>
      </c>
      <c r="C7" s="15" t="s">
        <v>300</v>
      </c>
      <c r="D7" s="15" t="s">
        <v>299</v>
      </c>
      <c r="E7" s="15" t="s">
        <v>291</v>
      </c>
      <c r="F7" s="65" t="s">
        <v>290</v>
      </c>
      <c r="G7" s="15" t="s">
        <v>269</v>
      </c>
    </row>
    <row r="8" spans="1:7" x14ac:dyDescent="0.2">
      <c r="A8" s="28" t="s">
        <v>92</v>
      </c>
      <c r="B8" s="15">
        <v>9</v>
      </c>
      <c r="C8" s="15">
        <v>26</v>
      </c>
      <c r="D8" s="15">
        <v>41</v>
      </c>
      <c r="E8" s="15">
        <v>2</v>
      </c>
      <c r="F8" s="15">
        <v>0</v>
      </c>
      <c r="G8" s="15">
        <v>78</v>
      </c>
    </row>
    <row r="9" spans="1:7" x14ac:dyDescent="0.2">
      <c r="A9" s="28"/>
      <c r="B9" s="15"/>
      <c r="C9" s="15"/>
      <c r="D9" s="15"/>
      <c r="E9" s="15"/>
      <c r="F9" s="15"/>
      <c r="G9" s="15"/>
    </row>
    <row r="10" spans="1:7" x14ac:dyDescent="0.2">
      <c r="A10" s="28"/>
      <c r="B10" s="15" t="s">
        <v>289</v>
      </c>
      <c r="C10" s="15" t="s">
        <v>285</v>
      </c>
      <c r="D10" s="15" t="s">
        <v>299</v>
      </c>
      <c r="E10" s="15" t="s">
        <v>302</v>
      </c>
      <c r="F10" s="15" t="s">
        <v>301</v>
      </c>
      <c r="G10" s="15" t="s">
        <v>269</v>
      </c>
    </row>
    <row r="11" spans="1:7" x14ac:dyDescent="0.2">
      <c r="A11" s="28" t="s">
        <v>338</v>
      </c>
      <c r="B11" s="15">
        <v>15</v>
      </c>
      <c r="C11" s="15">
        <v>28</v>
      </c>
      <c r="D11" s="15">
        <v>28</v>
      </c>
      <c r="E11" s="15">
        <v>3</v>
      </c>
      <c r="F11" s="15">
        <v>4</v>
      </c>
      <c r="G11" s="15">
        <v>78</v>
      </c>
    </row>
    <row r="12" spans="1:7" x14ac:dyDescent="0.2">
      <c r="A12" s="28"/>
      <c r="B12" s="15"/>
      <c r="C12" s="15"/>
      <c r="D12" s="15"/>
      <c r="E12" s="15"/>
      <c r="F12" s="15"/>
      <c r="G12" s="15"/>
    </row>
    <row r="13" spans="1:7" x14ac:dyDescent="0.2">
      <c r="A13" s="28"/>
      <c r="B13" s="15" t="s">
        <v>289</v>
      </c>
      <c r="C13" s="15" t="s">
        <v>285</v>
      </c>
      <c r="D13" s="15" t="s">
        <v>299</v>
      </c>
      <c r="E13" s="15" t="s">
        <v>291</v>
      </c>
      <c r="F13" s="15" t="s">
        <v>301</v>
      </c>
      <c r="G13" s="19" t="s">
        <v>269</v>
      </c>
    </row>
    <row r="14" spans="1:7" x14ac:dyDescent="0.2">
      <c r="A14" s="28" t="s">
        <v>169</v>
      </c>
      <c r="B14" s="15">
        <v>10</v>
      </c>
      <c r="C14" s="15">
        <v>28</v>
      </c>
      <c r="D14" s="15">
        <v>36</v>
      </c>
      <c r="E14" s="15">
        <v>3</v>
      </c>
      <c r="F14" s="15">
        <v>1</v>
      </c>
      <c r="G14" s="19">
        <v>78</v>
      </c>
    </row>
    <row r="37" spans="1:7" ht="63.75" x14ac:dyDescent="0.2">
      <c r="A37" s="75" t="s">
        <v>268</v>
      </c>
      <c r="B37" s="6" t="s">
        <v>321</v>
      </c>
      <c r="C37" s="6" t="s">
        <v>322</v>
      </c>
    </row>
    <row r="38" spans="1:7" ht="34.5" customHeight="1" x14ac:dyDescent="0.25">
      <c r="A38" s="6" t="s">
        <v>103</v>
      </c>
      <c r="B38" s="16">
        <v>8</v>
      </c>
      <c r="C38" s="17">
        <v>0.17777777777777778</v>
      </c>
      <c r="E38" s="86" t="s">
        <v>376</v>
      </c>
      <c r="F38" s="86"/>
      <c r="G38" s="86"/>
    </row>
    <row r="39" spans="1:7" ht="26.25" thickBot="1" x14ac:dyDescent="0.25">
      <c r="A39" s="6" t="s">
        <v>31</v>
      </c>
      <c r="B39" s="16">
        <v>6</v>
      </c>
      <c r="C39" s="17">
        <v>0.13333333333333333</v>
      </c>
      <c r="E39" s="88" t="s">
        <v>355</v>
      </c>
      <c r="F39" s="89" t="s">
        <v>336</v>
      </c>
      <c r="G39" s="90" t="s">
        <v>335</v>
      </c>
    </row>
    <row r="40" spans="1:7" ht="63.75" x14ac:dyDescent="0.2">
      <c r="A40" s="6" t="s">
        <v>150</v>
      </c>
      <c r="B40" s="16">
        <v>13</v>
      </c>
      <c r="C40" s="17">
        <v>0.28888888888888886</v>
      </c>
      <c r="E40" s="39" t="s">
        <v>352</v>
      </c>
      <c r="F40" s="80">
        <f>G40/78</f>
        <v>0.57692307692307687</v>
      </c>
      <c r="G40" s="46">
        <v>45</v>
      </c>
    </row>
    <row r="41" spans="1:7" ht="25.5" x14ac:dyDescent="0.2">
      <c r="A41" s="6" t="s">
        <v>230</v>
      </c>
      <c r="B41" s="16">
        <v>1</v>
      </c>
      <c r="C41" s="17">
        <v>2.2222222222222223E-2</v>
      </c>
      <c r="E41" s="28" t="s">
        <v>57</v>
      </c>
      <c r="F41" s="32">
        <f>G41/78</f>
        <v>0.44871794871794873</v>
      </c>
      <c r="G41" s="28">
        <v>35</v>
      </c>
    </row>
    <row r="42" spans="1:7" ht="38.25" x14ac:dyDescent="0.2">
      <c r="A42" s="6" t="s">
        <v>69</v>
      </c>
      <c r="B42" s="16">
        <v>13</v>
      </c>
      <c r="C42" s="17">
        <v>0.28888888888888886</v>
      </c>
      <c r="E42" s="39" t="s">
        <v>353</v>
      </c>
      <c r="F42" s="31">
        <f>G42/78</f>
        <v>0.60256410256410253</v>
      </c>
      <c r="G42" s="37">
        <v>47</v>
      </c>
    </row>
    <row r="43" spans="1:7" ht="38.25" x14ac:dyDescent="0.2">
      <c r="A43" s="6" t="s">
        <v>40</v>
      </c>
      <c r="B43" s="16">
        <v>3</v>
      </c>
      <c r="C43" s="17">
        <v>6.6666666666666666E-2</v>
      </c>
      <c r="E43" s="39" t="s">
        <v>354</v>
      </c>
      <c r="F43" s="31">
        <f>G43/78</f>
        <v>0.12820512820512819</v>
      </c>
      <c r="G43" s="37">
        <v>10</v>
      </c>
    </row>
    <row r="44" spans="1:7" ht="25.5" x14ac:dyDescent="0.2">
      <c r="A44" s="6" t="s">
        <v>74</v>
      </c>
      <c r="B44" s="16">
        <v>1</v>
      </c>
      <c r="C44" s="17">
        <v>2.2222222222222223E-2</v>
      </c>
      <c r="E44" s="39" t="s">
        <v>345</v>
      </c>
      <c r="F44" s="31">
        <f>G44/78</f>
        <v>2.564102564102564E-2</v>
      </c>
      <c r="G44" s="38">
        <v>2</v>
      </c>
    </row>
    <row r="45" spans="1:7" x14ac:dyDescent="0.2">
      <c r="A45" s="15" t="s">
        <v>269</v>
      </c>
      <c r="B45" s="16">
        <v>45</v>
      </c>
      <c r="C45" s="17">
        <v>1</v>
      </c>
      <c r="E45" s="39" t="s">
        <v>333</v>
      </c>
      <c r="F45" s="31">
        <f>G45/78</f>
        <v>2.564102564102564E-2</v>
      </c>
      <c r="G45" s="44">
        <v>2</v>
      </c>
    </row>
    <row r="46" spans="1:7" x14ac:dyDescent="0.2">
      <c r="E46" s="15"/>
      <c r="F46" s="17"/>
      <c r="G46" s="15">
        <f>SUM(G40:G45)</f>
        <v>141</v>
      </c>
    </row>
    <row r="47" spans="1:7" x14ac:dyDescent="0.2">
      <c r="F47" s="10">
        <v>1</v>
      </c>
      <c r="G47" s="19">
        <v>78</v>
      </c>
    </row>
    <row r="48" spans="1:7" x14ac:dyDescent="0.2">
      <c r="F48" s="10"/>
      <c r="G48" s="62"/>
    </row>
    <row r="49" spans="1:10" ht="18.75" customHeight="1" x14ac:dyDescent="0.25">
      <c r="E49" s="86" t="s">
        <v>377</v>
      </c>
      <c r="F49" s="86"/>
      <c r="G49" s="86"/>
    </row>
    <row r="50" spans="1:10" x14ac:dyDescent="0.2">
      <c r="A50" s="20" t="s">
        <v>268</v>
      </c>
      <c r="B50" s="15" t="s">
        <v>323</v>
      </c>
      <c r="E50" s="28"/>
      <c r="F50" s="39" t="s">
        <v>336</v>
      </c>
      <c r="G50" s="39" t="s">
        <v>335</v>
      </c>
      <c r="H50" s="47"/>
      <c r="I50" s="35"/>
      <c r="J50" s="35"/>
    </row>
    <row r="51" spans="1:10" x14ac:dyDescent="0.2">
      <c r="A51" s="15" t="s">
        <v>260</v>
      </c>
      <c r="B51" s="16">
        <v>1</v>
      </c>
      <c r="E51" s="28" t="s">
        <v>171</v>
      </c>
      <c r="F51" s="52">
        <f>G51/G59</f>
        <v>0.57692307692307687</v>
      </c>
      <c r="G51" s="15">
        <v>45</v>
      </c>
      <c r="H51" s="76"/>
      <c r="I51" s="35"/>
      <c r="J51" s="35"/>
    </row>
    <row r="52" spans="1:10" x14ac:dyDescent="0.2">
      <c r="A52" s="15" t="s">
        <v>83</v>
      </c>
      <c r="B52" s="16">
        <v>2</v>
      </c>
      <c r="E52" s="28" t="s">
        <v>92</v>
      </c>
      <c r="F52" s="52">
        <f>G52/$G59</f>
        <v>0.70512820512820518</v>
      </c>
      <c r="G52" s="6">
        <v>55</v>
      </c>
      <c r="H52" s="77"/>
      <c r="I52" s="35"/>
      <c r="J52" s="35"/>
    </row>
    <row r="53" spans="1:10" x14ac:dyDescent="0.2">
      <c r="A53" s="15" t="s">
        <v>165</v>
      </c>
      <c r="B53" s="16">
        <v>2</v>
      </c>
      <c r="E53" s="28" t="s">
        <v>58</v>
      </c>
      <c r="F53" s="52">
        <f>G53/78</f>
        <v>0.65384615384615385</v>
      </c>
      <c r="G53" s="48">
        <v>51</v>
      </c>
      <c r="H53" s="77"/>
      <c r="I53" s="35"/>
      <c r="J53" s="35"/>
    </row>
    <row r="54" spans="1:10" x14ac:dyDescent="0.2">
      <c r="A54" s="15" t="s">
        <v>190</v>
      </c>
      <c r="B54" s="16">
        <v>2</v>
      </c>
      <c r="E54" s="28" t="s">
        <v>356</v>
      </c>
      <c r="F54" s="52">
        <f>G54/78</f>
        <v>0.52564102564102566</v>
      </c>
      <c r="G54" s="48">
        <v>41</v>
      </c>
      <c r="H54" s="78"/>
      <c r="I54" s="35"/>
      <c r="J54" s="35"/>
    </row>
    <row r="55" spans="1:10" x14ac:dyDescent="0.2">
      <c r="A55" s="15" t="s">
        <v>107</v>
      </c>
      <c r="B55" s="16">
        <v>1</v>
      </c>
      <c r="E55" s="28" t="s">
        <v>222</v>
      </c>
      <c r="F55" s="52">
        <f>G55/78</f>
        <v>0.21794871794871795</v>
      </c>
      <c r="G55" s="48">
        <v>17</v>
      </c>
      <c r="H55" s="79"/>
      <c r="I55" s="35"/>
      <c r="J55" s="35"/>
    </row>
    <row r="56" spans="1:10" x14ac:dyDescent="0.2">
      <c r="A56" s="15" t="s">
        <v>263</v>
      </c>
      <c r="B56" s="16">
        <v>1</v>
      </c>
      <c r="E56" s="28" t="s">
        <v>79</v>
      </c>
      <c r="F56" s="52">
        <f>G56/78</f>
        <v>0.23076923076923078</v>
      </c>
      <c r="G56" s="48">
        <v>18</v>
      </c>
      <c r="H56" s="77"/>
      <c r="I56" s="35"/>
      <c r="J56" s="35"/>
    </row>
    <row r="57" spans="1:10" x14ac:dyDescent="0.2">
      <c r="A57" s="15" t="s">
        <v>32</v>
      </c>
      <c r="B57" s="16">
        <v>3</v>
      </c>
      <c r="E57" s="28" t="s">
        <v>346</v>
      </c>
      <c r="F57" s="52">
        <f>G57/78</f>
        <v>2.564102564102564E-2</v>
      </c>
      <c r="G57" s="48">
        <v>2</v>
      </c>
      <c r="H57" s="77"/>
      <c r="I57" s="35"/>
      <c r="J57" s="35"/>
    </row>
    <row r="58" spans="1:10" x14ac:dyDescent="0.2">
      <c r="A58" s="15" t="s">
        <v>201</v>
      </c>
      <c r="B58" s="16">
        <v>1</v>
      </c>
      <c r="E58" s="15"/>
      <c r="F58" s="81">
        <f>SUM(F51:F57)</f>
        <v>2.9358974358974357</v>
      </c>
      <c r="G58" s="38">
        <f>SUM(G51:G57)</f>
        <v>229</v>
      </c>
      <c r="H58" s="78"/>
      <c r="I58" s="35"/>
      <c r="J58" s="35"/>
    </row>
    <row r="59" spans="1:10" x14ac:dyDescent="0.2">
      <c r="A59" s="15" t="s">
        <v>225</v>
      </c>
      <c r="B59" s="16">
        <v>3</v>
      </c>
      <c r="F59" s="83">
        <v>1</v>
      </c>
      <c r="G59" s="82">
        <v>78</v>
      </c>
      <c r="H59" s="77"/>
      <c r="I59" s="35"/>
      <c r="J59" s="35"/>
    </row>
    <row r="60" spans="1:10" x14ac:dyDescent="0.2">
      <c r="A60" s="15" t="s">
        <v>79</v>
      </c>
      <c r="B60" s="16">
        <v>1</v>
      </c>
      <c r="F60" s="35"/>
      <c r="G60" s="35"/>
      <c r="H60" s="35"/>
      <c r="I60" s="35"/>
      <c r="J60" s="35"/>
    </row>
    <row r="61" spans="1:10" x14ac:dyDescent="0.2">
      <c r="A61" s="15" t="s">
        <v>123</v>
      </c>
      <c r="B61" s="16">
        <v>1</v>
      </c>
      <c r="F61" s="35"/>
      <c r="G61" s="35"/>
      <c r="H61" s="35"/>
      <c r="I61" s="35"/>
      <c r="J61" s="35"/>
    </row>
    <row r="62" spans="1:10" x14ac:dyDescent="0.2">
      <c r="A62" s="15" t="s">
        <v>269</v>
      </c>
      <c r="B62" s="16">
        <v>18</v>
      </c>
      <c r="F62" s="35"/>
      <c r="G62" s="35"/>
      <c r="H62" s="35"/>
      <c r="I62" s="35"/>
      <c r="J62" s="35"/>
    </row>
  </sheetData>
  <mergeCells count="3">
    <mergeCell ref="A2:G2"/>
    <mergeCell ref="E38:G38"/>
    <mergeCell ref="E49:G49"/>
  </mergeCell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tabSelected="1" workbookViewId="0">
      <selection activeCell="G56" sqref="G56"/>
    </sheetView>
  </sheetViews>
  <sheetFormatPr baseColWidth="10" defaultRowHeight="12.75" x14ac:dyDescent="0.2"/>
  <cols>
    <col min="1" max="1" width="48.28515625" customWidth="1"/>
    <col min="2" max="2" width="17.28515625" customWidth="1"/>
    <col min="3" max="3" width="17.42578125" customWidth="1"/>
    <col min="7" max="7" width="83.28515625" bestFit="1" customWidth="1"/>
  </cols>
  <sheetData>
    <row r="1" spans="1:3" ht="31.5" x14ac:dyDescent="0.25">
      <c r="A1" s="91" t="s">
        <v>378</v>
      </c>
    </row>
    <row r="2" spans="1:3" ht="15.75" x14ac:dyDescent="0.25">
      <c r="A2" s="91"/>
    </row>
    <row r="3" spans="1:3" ht="18.75" customHeight="1" x14ac:dyDescent="0.25">
      <c r="A3" s="86" t="s">
        <v>379</v>
      </c>
      <c r="B3" s="86"/>
      <c r="C3" s="86"/>
    </row>
    <row r="4" spans="1:3" ht="38.25" x14ac:dyDescent="0.2">
      <c r="A4" s="39" t="s">
        <v>357</v>
      </c>
      <c r="B4" s="39" t="s">
        <v>358</v>
      </c>
      <c r="C4" s="39" t="s">
        <v>359</v>
      </c>
    </row>
    <row r="5" spans="1:3" x14ac:dyDescent="0.2">
      <c r="A5" s="28" t="s">
        <v>34</v>
      </c>
      <c r="B5" s="17">
        <v>0.4358974358974359</v>
      </c>
      <c r="C5" s="15">
        <v>34</v>
      </c>
    </row>
    <row r="6" spans="1:3" x14ac:dyDescent="0.2">
      <c r="A6" s="28" t="s">
        <v>85</v>
      </c>
      <c r="B6" s="17">
        <v>0.34615384615384615</v>
      </c>
      <c r="C6" s="15">
        <v>27</v>
      </c>
    </row>
    <row r="7" spans="1:3" x14ac:dyDescent="0.2">
      <c r="A7" s="28" t="s">
        <v>52</v>
      </c>
      <c r="B7" s="17">
        <v>0.11538461538461539</v>
      </c>
      <c r="C7" s="15">
        <v>9</v>
      </c>
    </row>
    <row r="8" spans="1:3" x14ac:dyDescent="0.2">
      <c r="A8" s="28" t="s">
        <v>43</v>
      </c>
      <c r="B8" s="17">
        <v>0.10256410256410256</v>
      </c>
      <c r="C8" s="15">
        <v>8</v>
      </c>
    </row>
    <row r="9" spans="1:3" x14ac:dyDescent="0.2">
      <c r="A9" s="28" t="s">
        <v>269</v>
      </c>
      <c r="B9" s="29">
        <f>SUM(B5:B8)</f>
        <v>1</v>
      </c>
      <c r="C9" s="28">
        <v>78</v>
      </c>
    </row>
    <row r="23" spans="1:3" ht="32.25" customHeight="1" x14ac:dyDescent="0.25">
      <c r="A23" s="86" t="s">
        <v>380</v>
      </c>
      <c r="B23" s="86"/>
      <c r="C23" s="86"/>
    </row>
    <row r="24" spans="1:3" ht="51" x14ac:dyDescent="0.2">
      <c r="A24" s="39" t="s">
        <v>268</v>
      </c>
      <c r="B24" s="39" t="s">
        <v>360</v>
      </c>
      <c r="C24" s="39" t="s">
        <v>326</v>
      </c>
    </row>
    <row r="25" spans="1:3" x14ac:dyDescent="0.2">
      <c r="A25" s="28" t="s">
        <v>35</v>
      </c>
      <c r="B25" s="31">
        <f>C25/C28</f>
        <v>0.82051282051282048</v>
      </c>
      <c r="C25" s="33">
        <v>64</v>
      </c>
    </row>
    <row r="26" spans="1:3" x14ac:dyDescent="0.2">
      <c r="A26" s="28" t="s">
        <v>72</v>
      </c>
      <c r="B26" s="31">
        <f>C26/C28</f>
        <v>0.17948717948717949</v>
      </c>
      <c r="C26" s="33">
        <v>14</v>
      </c>
    </row>
    <row r="27" spans="1:3" x14ac:dyDescent="0.2">
      <c r="A27" s="28" t="s">
        <v>37</v>
      </c>
      <c r="B27" s="31">
        <f>C27/C28</f>
        <v>0</v>
      </c>
      <c r="C27" s="33">
        <v>0</v>
      </c>
    </row>
    <row r="28" spans="1:3" x14ac:dyDescent="0.2">
      <c r="A28" s="28" t="s">
        <v>269</v>
      </c>
      <c r="B28" s="31">
        <f>SUM(B25:B27)</f>
        <v>1</v>
      </c>
      <c r="C28" s="33">
        <v>78</v>
      </c>
    </row>
    <row r="38" spans="1:3" ht="15.75" x14ac:dyDescent="0.25">
      <c r="A38" s="86" t="s">
        <v>381</v>
      </c>
      <c r="B38" s="86"/>
      <c r="C38" s="86"/>
    </row>
    <row r="39" spans="1:3" ht="38.25" x14ac:dyDescent="0.2">
      <c r="A39" s="39" t="s">
        <v>382</v>
      </c>
      <c r="B39" s="39" t="s">
        <v>328</v>
      </c>
      <c r="C39" s="39" t="s">
        <v>361</v>
      </c>
    </row>
    <row r="40" spans="1:3" x14ac:dyDescent="0.2">
      <c r="A40" s="28" t="s">
        <v>37</v>
      </c>
      <c r="B40" s="31">
        <f>C40/78</f>
        <v>0.96153846153846156</v>
      </c>
      <c r="C40" s="33">
        <v>75</v>
      </c>
    </row>
    <row r="41" spans="1:3" x14ac:dyDescent="0.2">
      <c r="A41" s="28" t="s">
        <v>35</v>
      </c>
      <c r="B41" s="31">
        <f>C41/78</f>
        <v>3.8461538461538464E-2</v>
      </c>
      <c r="C41" s="33">
        <v>3</v>
      </c>
    </row>
    <row r="42" spans="1:3" x14ac:dyDescent="0.2">
      <c r="A42" s="28" t="s">
        <v>269</v>
      </c>
      <c r="B42" s="31">
        <f>SUM(B40:B41)</f>
        <v>1</v>
      </c>
      <c r="C42" s="33">
        <f>SUM(C40:C41)</f>
        <v>78</v>
      </c>
    </row>
    <row r="59" spans="1:9" ht="102" x14ac:dyDescent="0.2">
      <c r="A59" s="75" t="s">
        <v>268</v>
      </c>
      <c r="B59" s="6" t="s">
        <v>324</v>
      </c>
      <c r="G59" s="66"/>
      <c r="H59" s="66"/>
      <c r="I59" s="35"/>
    </row>
    <row r="60" spans="1:9" x14ac:dyDescent="0.2">
      <c r="A60" s="15" t="s">
        <v>108</v>
      </c>
      <c r="B60" s="16">
        <v>1</v>
      </c>
      <c r="G60" s="36"/>
      <c r="H60" s="40"/>
      <c r="I60" s="35"/>
    </row>
    <row r="61" spans="1:9" x14ac:dyDescent="0.2">
      <c r="A61" s="15" t="s">
        <v>215</v>
      </c>
      <c r="B61" s="16">
        <v>1</v>
      </c>
      <c r="G61" s="36"/>
      <c r="H61" s="40"/>
      <c r="I61" s="35"/>
    </row>
    <row r="62" spans="1:9" x14ac:dyDescent="0.2">
      <c r="A62" s="15" t="s">
        <v>142</v>
      </c>
      <c r="B62" s="16">
        <v>1</v>
      </c>
      <c r="G62" s="36"/>
      <c r="H62" s="40"/>
      <c r="I62" s="35"/>
    </row>
    <row r="63" spans="1:9" x14ac:dyDescent="0.2">
      <c r="A63" s="15" t="s">
        <v>51</v>
      </c>
      <c r="B63" s="16">
        <v>1</v>
      </c>
      <c r="G63" s="36"/>
      <c r="H63" s="40"/>
      <c r="I63" s="35"/>
    </row>
    <row r="64" spans="1:9" x14ac:dyDescent="0.2">
      <c r="A64" s="15" t="s">
        <v>172</v>
      </c>
      <c r="B64" s="16">
        <v>1</v>
      </c>
      <c r="G64" s="36"/>
      <c r="H64" s="40"/>
      <c r="I64" s="35"/>
    </row>
    <row r="65" spans="1:9" x14ac:dyDescent="0.2">
      <c r="A65" s="15" t="s">
        <v>120</v>
      </c>
      <c r="B65" s="16">
        <v>1</v>
      </c>
      <c r="G65" s="36"/>
      <c r="H65" s="40"/>
      <c r="I65" s="35"/>
    </row>
    <row r="66" spans="1:9" x14ac:dyDescent="0.2">
      <c r="A66" s="15" t="s">
        <v>217</v>
      </c>
      <c r="B66" s="16">
        <v>1</v>
      </c>
      <c r="G66" s="36"/>
      <c r="H66" s="40"/>
      <c r="I66" s="35"/>
    </row>
    <row r="67" spans="1:9" x14ac:dyDescent="0.2">
      <c r="A67" s="15" t="s">
        <v>255</v>
      </c>
      <c r="B67" s="16">
        <v>1</v>
      </c>
      <c r="G67" s="36"/>
      <c r="H67" s="40"/>
      <c r="I67" s="35"/>
    </row>
    <row r="68" spans="1:9" x14ac:dyDescent="0.2">
      <c r="A68" s="15" t="s">
        <v>88</v>
      </c>
      <c r="B68" s="16">
        <v>3</v>
      </c>
      <c r="G68" s="36"/>
      <c r="H68" s="40"/>
      <c r="I68" s="35"/>
    </row>
    <row r="69" spans="1:9" x14ac:dyDescent="0.2">
      <c r="A69" s="15" t="s">
        <v>158</v>
      </c>
      <c r="B69" s="16">
        <v>2</v>
      </c>
      <c r="G69" s="36"/>
      <c r="H69" s="40"/>
      <c r="I69" s="35"/>
    </row>
    <row r="70" spans="1:9" x14ac:dyDescent="0.2">
      <c r="A70" s="15" t="s">
        <v>33</v>
      </c>
      <c r="B70" s="16">
        <v>2</v>
      </c>
      <c r="G70" s="36"/>
      <c r="H70" s="40"/>
      <c r="I70" s="35"/>
    </row>
    <row r="71" spans="1:9" x14ac:dyDescent="0.2">
      <c r="A71" s="15" t="s">
        <v>117</v>
      </c>
      <c r="B71" s="16">
        <v>1</v>
      </c>
      <c r="G71" s="36"/>
      <c r="H71" s="40"/>
      <c r="I71" s="35"/>
    </row>
    <row r="72" spans="1:9" x14ac:dyDescent="0.2">
      <c r="A72" s="15" t="s">
        <v>264</v>
      </c>
      <c r="B72" s="16">
        <v>1</v>
      </c>
      <c r="G72" s="36"/>
      <c r="H72" s="40"/>
      <c r="I72" s="35"/>
    </row>
    <row r="73" spans="1:9" x14ac:dyDescent="0.2">
      <c r="A73" s="15" t="s">
        <v>169</v>
      </c>
      <c r="B73" s="16">
        <v>1</v>
      </c>
      <c r="G73" s="36"/>
      <c r="H73" s="40"/>
      <c r="I73" s="35"/>
    </row>
    <row r="74" spans="1:9" x14ac:dyDescent="0.2">
      <c r="A74" s="15" t="s">
        <v>235</v>
      </c>
      <c r="B74" s="16">
        <v>1</v>
      </c>
      <c r="G74" s="36"/>
      <c r="H74" s="40"/>
      <c r="I74" s="35"/>
    </row>
    <row r="75" spans="1:9" x14ac:dyDescent="0.2">
      <c r="A75" s="15" t="s">
        <v>166</v>
      </c>
      <c r="B75" s="16">
        <v>5</v>
      </c>
      <c r="G75" s="36"/>
      <c r="H75" s="40"/>
      <c r="I75" s="35"/>
    </row>
    <row r="76" spans="1:9" x14ac:dyDescent="0.2">
      <c r="A76" s="15" t="s">
        <v>132</v>
      </c>
      <c r="B76" s="16">
        <v>1</v>
      </c>
      <c r="G76" s="36"/>
      <c r="H76" s="40"/>
      <c r="I76" s="35"/>
    </row>
    <row r="77" spans="1:9" x14ac:dyDescent="0.2">
      <c r="A77" s="15" t="s">
        <v>153</v>
      </c>
      <c r="B77" s="16">
        <v>1</v>
      </c>
      <c r="G77" s="36"/>
      <c r="H77" s="40"/>
      <c r="I77" s="35"/>
    </row>
    <row r="78" spans="1:9" x14ac:dyDescent="0.2">
      <c r="A78" s="15" t="s">
        <v>128</v>
      </c>
      <c r="B78" s="16">
        <v>2</v>
      </c>
      <c r="G78" s="36"/>
      <c r="H78" s="40"/>
      <c r="I78" s="35"/>
    </row>
    <row r="79" spans="1:9" x14ac:dyDescent="0.2">
      <c r="A79" s="15" t="s">
        <v>182</v>
      </c>
      <c r="B79" s="16">
        <v>1</v>
      </c>
      <c r="G79" s="36"/>
      <c r="H79" s="40"/>
      <c r="I79" s="35"/>
    </row>
    <row r="80" spans="1:9" x14ac:dyDescent="0.2">
      <c r="A80" s="15" t="s">
        <v>233</v>
      </c>
      <c r="B80" s="16">
        <v>1</v>
      </c>
      <c r="G80" s="36"/>
      <c r="H80" s="40"/>
      <c r="I80" s="35"/>
    </row>
    <row r="81" spans="1:9" x14ac:dyDescent="0.2">
      <c r="A81" s="15" t="s">
        <v>42</v>
      </c>
      <c r="B81" s="16">
        <v>3</v>
      </c>
      <c r="G81" s="36"/>
      <c r="H81" s="40"/>
      <c r="I81" s="35"/>
    </row>
    <row r="82" spans="1:9" x14ac:dyDescent="0.2">
      <c r="A82" s="15" t="s">
        <v>71</v>
      </c>
      <c r="B82" s="16">
        <v>1</v>
      </c>
      <c r="G82" s="36"/>
      <c r="H82" s="40"/>
      <c r="I82" s="35"/>
    </row>
    <row r="83" spans="1:9" x14ac:dyDescent="0.2">
      <c r="A83" s="15" t="s">
        <v>137</v>
      </c>
      <c r="B83" s="16">
        <v>1</v>
      </c>
      <c r="G83" s="36"/>
      <c r="H83" s="40"/>
      <c r="I83" s="35"/>
    </row>
    <row r="84" spans="1:9" x14ac:dyDescent="0.2">
      <c r="A84" s="15" t="s">
        <v>194</v>
      </c>
      <c r="B84" s="16">
        <v>1</v>
      </c>
      <c r="G84" s="36"/>
      <c r="H84" s="40"/>
      <c r="I84" s="35"/>
    </row>
    <row r="85" spans="1:9" x14ac:dyDescent="0.2">
      <c r="A85" s="15" t="s">
        <v>59</v>
      </c>
      <c r="B85" s="16">
        <v>1</v>
      </c>
      <c r="G85" s="36"/>
      <c r="H85" s="40"/>
      <c r="I85" s="35"/>
    </row>
    <row r="86" spans="1:9" x14ac:dyDescent="0.2">
      <c r="A86" s="15" t="s">
        <v>64</v>
      </c>
      <c r="B86" s="16">
        <v>1</v>
      </c>
      <c r="G86" s="36"/>
      <c r="H86" s="40"/>
      <c r="I86" s="35"/>
    </row>
    <row r="87" spans="1:9" x14ac:dyDescent="0.2">
      <c r="A87" s="15" t="s">
        <v>198</v>
      </c>
      <c r="B87" s="16">
        <v>1</v>
      </c>
      <c r="G87" s="36"/>
      <c r="H87" s="40"/>
      <c r="I87" s="35"/>
    </row>
    <row r="88" spans="1:9" x14ac:dyDescent="0.2">
      <c r="A88" s="15" t="s">
        <v>162</v>
      </c>
      <c r="B88" s="16">
        <v>1</v>
      </c>
      <c r="G88" s="36"/>
      <c r="H88" s="40"/>
      <c r="I88" s="35"/>
    </row>
    <row r="89" spans="1:9" x14ac:dyDescent="0.2">
      <c r="A89" s="15" t="s">
        <v>84</v>
      </c>
      <c r="B89" s="16">
        <v>1</v>
      </c>
      <c r="G89" s="36"/>
      <c r="H89" s="40"/>
      <c r="I89" s="35"/>
    </row>
    <row r="90" spans="1:9" x14ac:dyDescent="0.2">
      <c r="A90" s="15" t="s">
        <v>146</v>
      </c>
      <c r="B90" s="16">
        <v>1</v>
      </c>
      <c r="G90" s="36"/>
      <c r="H90" s="40"/>
      <c r="I90" s="35"/>
    </row>
    <row r="91" spans="1:9" x14ac:dyDescent="0.2">
      <c r="A91" s="15" t="s">
        <v>209</v>
      </c>
      <c r="B91" s="16">
        <v>1</v>
      </c>
      <c r="G91" s="36"/>
      <c r="H91" s="40"/>
      <c r="I91" s="35"/>
    </row>
    <row r="92" spans="1:9" x14ac:dyDescent="0.2">
      <c r="A92" s="15" t="s">
        <v>231</v>
      </c>
      <c r="B92" s="16">
        <v>1</v>
      </c>
      <c r="G92" s="36"/>
      <c r="H92" s="40"/>
      <c r="I92" s="35"/>
    </row>
    <row r="93" spans="1:9" x14ac:dyDescent="0.2">
      <c r="A93" s="15" t="s">
        <v>114</v>
      </c>
      <c r="B93" s="16">
        <v>8</v>
      </c>
      <c r="G93" s="36"/>
      <c r="H93" s="40"/>
      <c r="I93" s="35"/>
    </row>
    <row r="94" spans="1:9" x14ac:dyDescent="0.2">
      <c r="A94" s="15" t="s">
        <v>139</v>
      </c>
      <c r="B94" s="16">
        <v>2</v>
      </c>
      <c r="G94" s="36"/>
      <c r="H94" s="40"/>
      <c r="I94" s="35"/>
    </row>
    <row r="95" spans="1:9" x14ac:dyDescent="0.2">
      <c r="A95" s="15" t="s">
        <v>176</v>
      </c>
      <c r="B95" s="16">
        <v>1</v>
      </c>
      <c r="G95" s="36"/>
      <c r="H95" s="40"/>
      <c r="I95" s="35"/>
    </row>
    <row r="96" spans="1:9" x14ac:dyDescent="0.2">
      <c r="A96" s="15" t="s">
        <v>191</v>
      </c>
      <c r="B96" s="16">
        <v>1</v>
      </c>
      <c r="G96" s="36"/>
      <c r="H96" s="40"/>
      <c r="I96" s="35"/>
    </row>
    <row r="97" spans="1:9" x14ac:dyDescent="0.2">
      <c r="A97" s="15" t="s">
        <v>246</v>
      </c>
      <c r="B97" s="16">
        <v>1</v>
      </c>
      <c r="G97" s="36"/>
      <c r="H97" s="40"/>
      <c r="I97" s="35"/>
    </row>
    <row r="98" spans="1:9" x14ac:dyDescent="0.2">
      <c r="A98" s="15" t="s">
        <v>91</v>
      </c>
      <c r="B98" s="16">
        <v>1</v>
      </c>
      <c r="G98" s="36"/>
      <c r="H98" s="40"/>
      <c r="I98" s="35"/>
    </row>
    <row r="99" spans="1:9" x14ac:dyDescent="0.2">
      <c r="A99" s="15" t="s">
        <v>178</v>
      </c>
      <c r="B99" s="16">
        <v>1</v>
      </c>
      <c r="G99" s="36"/>
      <c r="H99" s="40"/>
      <c r="I99" s="35"/>
    </row>
    <row r="100" spans="1:9" x14ac:dyDescent="0.2">
      <c r="A100" s="15" t="s">
        <v>99</v>
      </c>
      <c r="B100" s="16">
        <v>1</v>
      </c>
      <c r="G100" s="36"/>
      <c r="H100" s="40"/>
      <c r="I100" s="35"/>
    </row>
    <row r="101" spans="1:9" x14ac:dyDescent="0.2">
      <c r="A101" s="15" t="s">
        <v>253</v>
      </c>
      <c r="B101" s="16">
        <v>1</v>
      </c>
      <c r="G101" s="36"/>
      <c r="H101" s="40"/>
      <c r="I101" s="35"/>
    </row>
    <row r="102" spans="1:9" x14ac:dyDescent="0.2">
      <c r="A102" s="15" t="s">
        <v>236</v>
      </c>
      <c r="B102" s="16">
        <v>1</v>
      </c>
      <c r="G102" s="36"/>
      <c r="H102" s="40"/>
      <c r="I102" s="35"/>
    </row>
    <row r="103" spans="1:9" x14ac:dyDescent="0.2">
      <c r="A103" s="15" t="s">
        <v>184</v>
      </c>
      <c r="B103" s="16">
        <v>1</v>
      </c>
      <c r="G103" s="36"/>
      <c r="H103" s="40"/>
      <c r="I103" s="35"/>
    </row>
    <row r="104" spans="1:9" x14ac:dyDescent="0.2">
      <c r="A104" s="15" t="s">
        <v>202</v>
      </c>
      <c r="B104" s="16">
        <v>1</v>
      </c>
      <c r="G104" s="36"/>
      <c r="H104" s="40"/>
      <c r="I104" s="35"/>
    </row>
    <row r="105" spans="1:9" x14ac:dyDescent="0.2">
      <c r="A105" s="15" t="s">
        <v>211</v>
      </c>
      <c r="B105" s="16">
        <v>3</v>
      </c>
      <c r="G105" s="36"/>
      <c r="H105" s="40"/>
      <c r="I105" s="35"/>
    </row>
    <row r="106" spans="1:9" x14ac:dyDescent="0.2">
      <c r="A106" s="15" t="s">
        <v>219</v>
      </c>
      <c r="B106" s="16">
        <v>1</v>
      </c>
      <c r="G106" s="36"/>
      <c r="H106" s="40"/>
      <c r="I106" s="35"/>
    </row>
    <row r="107" spans="1:9" x14ac:dyDescent="0.2">
      <c r="A107" s="15" t="s">
        <v>111</v>
      </c>
      <c r="B107" s="16">
        <v>1</v>
      </c>
      <c r="G107" s="36"/>
      <c r="H107" s="40"/>
      <c r="I107" s="35"/>
    </row>
    <row r="108" spans="1:9" x14ac:dyDescent="0.2">
      <c r="A108" s="15" t="s">
        <v>250</v>
      </c>
      <c r="B108" s="16">
        <v>1</v>
      </c>
      <c r="G108" s="36"/>
      <c r="H108" s="40"/>
      <c r="I108" s="35"/>
    </row>
    <row r="109" spans="1:9" x14ac:dyDescent="0.2">
      <c r="A109" s="15" t="s">
        <v>124</v>
      </c>
      <c r="B109" s="16">
        <v>1</v>
      </c>
      <c r="G109" s="36"/>
      <c r="H109" s="40"/>
      <c r="I109" s="35"/>
    </row>
    <row r="110" spans="1:9" x14ac:dyDescent="0.2">
      <c r="A110" s="15" t="s">
        <v>151</v>
      </c>
      <c r="B110" s="16">
        <v>3</v>
      </c>
      <c r="G110" s="36"/>
      <c r="H110" s="40"/>
      <c r="I110" s="35"/>
    </row>
    <row r="111" spans="1:9" x14ac:dyDescent="0.2">
      <c r="A111" s="15" t="s">
        <v>76</v>
      </c>
      <c r="B111" s="16">
        <v>3</v>
      </c>
      <c r="G111" s="36"/>
      <c r="H111" s="40"/>
      <c r="I111" s="35"/>
    </row>
    <row r="112" spans="1:9" x14ac:dyDescent="0.2">
      <c r="A112" s="15" t="s">
        <v>80</v>
      </c>
      <c r="B112" s="16">
        <v>1</v>
      </c>
      <c r="G112" s="36"/>
      <c r="H112" s="40"/>
      <c r="I112" s="35"/>
    </row>
    <row r="113" spans="1:9" x14ac:dyDescent="0.2">
      <c r="A113" s="15" t="s">
        <v>278</v>
      </c>
      <c r="B113" s="16"/>
      <c r="G113" s="36"/>
      <c r="H113" s="40"/>
      <c r="I113" s="35"/>
    </row>
    <row r="114" spans="1:9" x14ac:dyDescent="0.2">
      <c r="A114" s="15" t="s">
        <v>269</v>
      </c>
      <c r="B114" s="16">
        <v>78</v>
      </c>
      <c r="G114" s="36"/>
      <c r="H114" s="40"/>
      <c r="I114" s="35"/>
    </row>
    <row r="115" spans="1:9" x14ac:dyDescent="0.2">
      <c r="G115" s="36"/>
      <c r="H115" s="40"/>
      <c r="I115" s="35"/>
    </row>
    <row r="116" spans="1:9" x14ac:dyDescent="0.2">
      <c r="G116" s="36"/>
      <c r="H116" s="40"/>
      <c r="I116" s="35"/>
    </row>
    <row r="117" spans="1:9" x14ac:dyDescent="0.2">
      <c r="G117" s="36"/>
      <c r="H117" s="40"/>
      <c r="I117" s="35"/>
    </row>
    <row r="118" spans="1:9" ht="51" x14ac:dyDescent="0.2">
      <c r="A118" s="6" t="s">
        <v>268</v>
      </c>
      <c r="B118" s="6" t="s">
        <v>327</v>
      </c>
      <c r="G118" s="36"/>
      <c r="H118" s="40"/>
      <c r="I118" s="35"/>
    </row>
    <row r="119" spans="1:9" x14ac:dyDescent="0.2">
      <c r="A119" s="15" t="s">
        <v>60</v>
      </c>
      <c r="B119" s="15">
        <v>1</v>
      </c>
      <c r="G119" s="36"/>
      <c r="H119" s="40"/>
      <c r="I119" s="35"/>
    </row>
    <row r="120" spans="1:9" x14ac:dyDescent="0.2">
      <c r="A120" s="15" t="s">
        <v>243</v>
      </c>
      <c r="B120" s="15">
        <v>1</v>
      </c>
      <c r="G120" s="36"/>
      <c r="H120" s="40"/>
      <c r="I120" s="35"/>
    </row>
    <row r="121" spans="1:9" x14ac:dyDescent="0.2">
      <c r="A121" s="15" t="s">
        <v>121</v>
      </c>
      <c r="B121" s="15">
        <v>1</v>
      </c>
      <c r="G121" s="36"/>
      <c r="H121" s="40"/>
      <c r="I121" s="35"/>
    </row>
    <row r="122" spans="1:9" x14ac:dyDescent="0.2">
      <c r="A122" s="15" t="s">
        <v>129</v>
      </c>
      <c r="B122" s="15">
        <v>1</v>
      </c>
      <c r="G122" s="36"/>
      <c r="H122" s="40"/>
      <c r="I122" s="35"/>
    </row>
    <row r="123" spans="1:9" x14ac:dyDescent="0.2">
      <c r="A123" s="15" t="s">
        <v>200</v>
      </c>
      <c r="B123" s="15">
        <v>1</v>
      </c>
      <c r="G123" s="36"/>
      <c r="H123" s="40"/>
      <c r="I123" s="35"/>
    </row>
    <row r="124" spans="1:9" x14ac:dyDescent="0.2">
      <c r="A124" s="15" t="s">
        <v>154</v>
      </c>
      <c r="B124" s="15">
        <v>1</v>
      </c>
      <c r="G124" s="36"/>
      <c r="H124" s="40"/>
      <c r="I124" s="35"/>
    </row>
    <row r="125" spans="1:9" x14ac:dyDescent="0.2">
      <c r="A125" s="15" t="s">
        <v>238</v>
      </c>
      <c r="B125" s="15">
        <v>1</v>
      </c>
      <c r="G125" s="36"/>
      <c r="H125" s="40"/>
      <c r="I125" s="35"/>
    </row>
    <row r="126" spans="1:9" x14ac:dyDescent="0.2">
      <c r="A126" s="15" t="s">
        <v>192</v>
      </c>
      <c r="B126" s="15">
        <v>1</v>
      </c>
      <c r="G126" s="36"/>
      <c r="H126" s="40"/>
      <c r="I126" s="35"/>
    </row>
    <row r="127" spans="1:9" x14ac:dyDescent="0.2">
      <c r="A127" s="15" t="s">
        <v>226</v>
      </c>
      <c r="B127" s="15">
        <v>1</v>
      </c>
      <c r="G127" s="36"/>
      <c r="H127" s="40"/>
      <c r="I127" s="35"/>
    </row>
    <row r="128" spans="1:9" x14ac:dyDescent="0.2">
      <c r="A128" s="15" t="s">
        <v>65</v>
      </c>
      <c r="B128" s="15">
        <v>1</v>
      </c>
      <c r="G128" s="36"/>
      <c r="H128" s="40"/>
      <c r="I128" s="35"/>
    </row>
    <row r="129" spans="1:9" x14ac:dyDescent="0.2">
      <c r="A129" s="15" t="s">
        <v>109</v>
      </c>
      <c r="B129" s="15">
        <v>1</v>
      </c>
      <c r="G129" s="36"/>
      <c r="H129" s="40"/>
      <c r="I129" s="35"/>
    </row>
    <row r="130" spans="1:9" x14ac:dyDescent="0.2">
      <c r="A130" s="15" t="s">
        <v>174</v>
      </c>
      <c r="B130" s="15">
        <v>1</v>
      </c>
      <c r="G130" s="36"/>
      <c r="H130" s="40"/>
      <c r="I130" s="35"/>
    </row>
    <row r="131" spans="1:9" x14ac:dyDescent="0.2">
      <c r="A131" s="15" t="s">
        <v>227</v>
      </c>
      <c r="B131" s="15">
        <v>1</v>
      </c>
      <c r="G131" s="36"/>
      <c r="H131" s="40"/>
      <c r="I131" s="35"/>
    </row>
    <row r="132" spans="1:9" x14ac:dyDescent="0.2">
      <c r="A132" s="15" t="s">
        <v>77</v>
      </c>
      <c r="B132" s="15">
        <v>1</v>
      </c>
      <c r="G132" s="36"/>
      <c r="H132" s="40"/>
      <c r="I132" s="35"/>
    </row>
    <row r="133" spans="1:9" x14ac:dyDescent="0.2">
      <c r="A133" s="15" t="s">
        <v>147</v>
      </c>
      <c r="B133" s="15">
        <v>1</v>
      </c>
      <c r="G133" s="36"/>
      <c r="H133" s="40"/>
      <c r="I133" s="35"/>
    </row>
    <row r="134" spans="1:9" x14ac:dyDescent="0.2">
      <c r="A134" s="15" t="s">
        <v>261</v>
      </c>
      <c r="B134" s="15">
        <v>1</v>
      </c>
      <c r="G134" s="36"/>
      <c r="H134" s="40"/>
      <c r="I134" s="35"/>
    </row>
    <row r="135" spans="1:9" x14ac:dyDescent="0.2">
      <c r="A135" s="15" t="s">
        <v>93</v>
      </c>
      <c r="B135" s="15">
        <v>1</v>
      </c>
      <c r="G135" s="35"/>
      <c r="H135" s="35"/>
      <c r="I135" s="35"/>
    </row>
    <row r="136" spans="1:9" x14ac:dyDescent="0.2">
      <c r="A136" s="15" t="s">
        <v>206</v>
      </c>
      <c r="B136" s="15">
        <v>1</v>
      </c>
      <c r="G136" s="35"/>
      <c r="H136" s="35"/>
      <c r="I136" s="35"/>
    </row>
    <row r="137" spans="1:9" x14ac:dyDescent="0.2">
      <c r="A137" s="15" t="s">
        <v>199</v>
      </c>
      <c r="B137" s="15">
        <v>1</v>
      </c>
      <c r="G137" s="35"/>
      <c r="H137" s="35"/>
      <c r="I137" s="35"/>
    </row>
    <row r="138" spans="1:9" x14ac:dyDescent="0.2">
      <c r="A138" s="15" t="s">
        <v>100</v>
      </c>
      <c r="B138" s="15">
        <v>1</v>
      </c>
    </row>
    <row r="139" spans="1:9" x14ac:dyDescent="0.2">
      <c r="A139" s="15" t="s">
        <v>120</v>
      </c>
      <c r="B139" s="15">
        <v>1</v>
      </c>
    </row>
    <row r="140" spans="1:9" x14ac:dyDescent="0.2">
      <c r="A140" s="15" t="s">
        <v>259</v>
      </c>
      <c r="B140" s="15">
        <v>1</v>
      </c>
    </row>
    <row r="141" spans="1:9" x14ac:dyDescent="0.2">
      <c r="A141" s="15" t="s">
        <v>220</v>
      </c>
      <c r="B141" s="15">
        <v>1</v>
      </c>
    </row>
    <row r="142" spans="1:9" x14ac:dyDescent="0.2">
      <c r="A142" s="15" t="s">
        <v>44</v>
      </c>
      <c r="B142" s="15">
        <v>1</v>
      </c>
    </row>
    <row r="143" spans="1:9" x14ac:dyDescent="0.2">
      <c r="A143" s="15" t="s">
        <v>159</v>
      </c>
      <c r="B143" s="15">
        <v>1</v>
      </c>
    </row>
    <row r="144" spans="1:9" x14ac:dyDescent="0.2">
      <c r="A144" s="15" t="s">
        <v>189</v>
      </c>
      <c r="B144" s="15">
        <v>1</v>
      </c>
    </row>
    <row r="145" spans="1:2" x14ac:dyDescent="0.2">
      <c r="A145" s="15" t="s">
        <v>152</v>
      </c>
      <c r="B145" s="15">
        <v>1</v>
      </c>
    </row>
    <row r="146" spans="1:2" x14ac:dyDescent="0.2">
      <c r="A146" s="15" t="s">
        <v>266</v>
      </c>
      <c r="B146" s="15">
        <v>1</v>
      </c>
    </row>
    <row r="147" spans="1:2" x14ac:dyDescent="0.2">
      <c r="A147" s="15" t="s">
        <v>73</v>
      </c>
      <c r="B147" s="15">
        <v>1</v>
      </c>
    </row>
    <row r="148" spans="1:2" x14ac:dyDescent="0.2">
      <c r="A148" s="15" t="s">
        <v>185</v>
      </c>
      <c r="B148" s="15">
        <v>1</v>
      </c>
    </row>
    <row r="149" spans="1:2" x14ac:dyDescent="0.2">
      <c r="A149" s="15" t="s">
        <v>216</v>
      </c>
      <c r="B149" s="15">
        <v>1</v>
      </c>
    </row>
    <row r="150" spans="1:2" x14ac:dyDescent="0.2">
      <c r="A150" s="15" t="s">
        <v>229</v>
      </c>
      <c r="B150" s="15">
        <v>1</v>
      </c>
    </row>
    <row r="151" spans="1:2" x14ac:dyDescent="0.2">
      <c r="A151" s="15" t="s">
        <v>115</v>
      </c>
      <c r="B151" s="15">
        <v>1</v>
      </c>
    </row>
    <row r="152" spans="1:2" x14ac:dyDescent="0.2">
      <c r="A152" s="15" t="s">
        <v>170</v>
      </c>
      <c r="B152" s="15">
        <v>1</v>
      </c>
    </row>
    <row r="153" spans="1:2" x14ac:dyDescent="0.2">
      <c r="A153" s="15" t="s">
        <v>208</v>
      </c>
      <c r="B153" s="15">
        <v>1</v>
      </c>
    </row>
    <row r="154" spans="1:2" x14ac:dyDescent="0.2">
      <c r="A154" s="15" t="s">
        <v>118</v>
      </c>
      <c r="B154" s="15">
        <v>1</v>
      </c>
    </row>
    <row r="155" spans="1:2" x14ac:dyDescent="0.2">
      <c r="A155" s="15" t="s">
        <v>257</v>
      </c>
      <c r="B155" s="15">
        <v>1</v>
      </c>
    </row>
    <row r="156" spans="1:2" x14ac:dyDescent="0.2">
      <c r="A156" s="15" t="s">
        <v>265</v>
      </c>
      <c r="B156" s="15">
        <v>1</v>
      </c>
    </row>
    <row r="157" spans="1:2" x14ac:dyDescent="0.2">
      <c r="A157" s="15" t="s">
        <v>173</v>
      </c>
      <c r="B157" s="15">
        <v>2</v>
      </c>
    </row>
    <row r="158" spans="1:2" x14ac:dyDescent="0.2">
      <c r="A158" s="15" t="s">
        <v>112</v>
      </c>
      <c r="B158" s="15">
        <v>1</v>
      </c>
    </row>
    <row r="159" spans="1:2" x14ac:dyDescent="0.2">
      <c r="A159" s="15" t="s">
        <v>81</v>
      </c>
      <c r="B159" s="15">
        <v>1</v>
      </c>
    </row>
    <row r="160" spans="1:2" x14ac:dyDescent="0.2">
      <c r="A160" s="15" t="s">
        <v>53</v>
      </c>
      <c r="B160" s="15">
        <v>1</v>
      </c>
    </row>
    <row r="161" spans="1:2" x14ac:dyDescent="0.2">
      <c r="A161" s="15" t="s">
        <v>97</v>
      </c>
      <c r="B161" s="15">
        <v>1</v>
      </c>
    </row>
    <row r="162" spans="1:2" x14ac:dyDescent="0.2">
      <c r="A162" s="15" t="s">
        <v>247</v>
      </c>
      <c r="B162" s="15">
        <v>1</v>
      </c>
    </row>
    <row r="163" spans="1:2" x14ac:dyDescent="0.2">
      <c r="A163" s="15" t="s">
        <v>85</v>
      </c>
      <c r="B163" s="15">
        <v>1</v>
      </c>
    </row>
    <row r="164" spans="1:2" x14ac:dyDescent="0.2">
      <c r="A164" s="15" t="s">
        <v>267</v>
      </c>
      <c r="B164" s="15">
        <v>1</v>
      </c>
    </row>
    <row r="165" spans="1:2" x14ac:dyDescent="0.2">
      <c r="A165" s="15" t="s">
        <v>143</v>
      </c>
      <c r="B165" s="15">
        <v>1</v>
      </c>
    </row>
    <row r="166" spans="1:2" x14ac:dyDescent="0.2">
      <c r="A166" s="15" t="s">
        <v>179</v>
      </c>
      <c r="B166" s="15">
        <v>1</v>
      </c>
    </row>
    <row r="167" spans="1:2" x14ac:dyDescent="0.2">
      <c r="A167" s="15" t="s">
        <v>89</v>
      </c>
      <c r="B167" s="15">
        <v>4</v>
      </c>
    </row>
    <row r="168" spans="1:2" x14ac:dyDescent="0.2">
      <c r="A168" s="15" t="s">
        <v>140</v>
      </c>
      <c r="B168" s="15">
        <v>2</v>
      </c>
    </row>
    <row r="169" spans="1:2" x14ac:dyDescent="0.2">
      <c r="A169" s="15" t="s">
        <v>254</v>
      </c>
      <c r="B169" s="15">
        <v>1</v>
      </c>
    </row>
    <row r="170" spans="1:2" x14ac:dyDescent="0.2">
      <c r="A170" s="15" t="s">
        <v>135</v>
      </c>
      <c r="B170" s="15">
        <v>1</v>
      </c>
    </row>
    <row r="171" spans="1:2" x14ac:dyDescent="0.2">
      <c r="A171" s="15" t="s">
        <v>251</v>
      </c>
      <c r="B171" s="15">
        <v>1</v>
      </c>
    </row>
    <row r="172" spans="1:2" x14ac:dyDescent="0.2">
      <c r="A172" s="15" t="s">
        <v>163</v>
      </c>
      <c r="B172" s="15">
        <v>1</v>
      </c>
    </row>
    <row r="173" spans="1:2" x14ac:dyDescent="0.2">
      <c r="A173" s="15" t="s">
        <v>218</v>
      </c>
      <c r="B173" s="15">
        <v>1</v>
      </c>
    </row>
    <row r="174" spans="1:2" x14ac:dyDescent="0.2">
      <c r="A174" s="15" t="s">
        <v>236</v>
      </c>
      <c r="B174" s="15">
        <v>1</v>
      </c>
    </row>
    <row r="175" spans="1:2" x14ac:dyDescent="0.2">
      <c r="A175" s="15" t="s">
        <v>232</v>
      </c>
      <c r="B175" s="15">
        <v>1</v>
      </c>
    </row>
    <row r="176" spans="1:2" x14ac:dyDescent="0.2">
      <c r="A176" s="15" t="s">
        <v>256</v>
      </c>
      <c r="B176" s="15">
        <v>1</v>
      </c>
    </row>
    <row r="177" spans="1:2" x14ac:dyDescent="0.2">
      <c r="A177" s="15" t="s">
        <v>167</v>
      </c>
      <c r="B177" s="15">
        <v>1</v>
      </c>
    </row>
    <row r="178" spans="1:2" x14ac:dyDescent="0.2">
      <c r="A178" s="15" t="s">
        <v>222</v>
      </c>
      <c r="B178" s="15">
        <v>1</v>
      </c>
    </row>
    <row r="179" spans="1:2" x14ac:dyDescent="0.2">
      <c r="A179" s="15" t="s">
        <v>183</v>
      </c>
      <c r="B179" s="15">
        <v>1</v>
      </c>
    </row>
    <row r="180" spans="1:2" x14ac:dyDescent="0.2">
      <c r="A180" s="15" t="s">
        <v>188</v>
      </c>
      <c r="B180" s="15">
        <v>1</v>
      </c>
    </row>
    <row r="181" spans="1:2" x14ac:dyDescent="0.2">
      <c r="A181" s="15" t="s">
        <v>105</v>
      </c>
      <c r="B181" s="15">
        <v>1</v>
      </c>
    </row>
    <row r="182" spans="1:2" x14ac:dyDescent="0.2">
      <c r="A182" s="15" t="s">
        <v>195</v>
      </c>
      <c r="B182" s="15">
        <v>1</v>
      </c>
    </row>
    <row r="183" spans="1:2" x14ac:dyDescent="0.2">
      <c r="A183" s="15" t="s">
        <v>244</v>
      </c>
      <c r="B183" s="15">
        <v>1</v>
      </c>
    </row>
    <row r="184" spans="1:2" x14ac:dyDescent="0.2">
      <c r="A184" s="15" t="s">
        <v>36</v>
      </c>
      <c r="B184" s="15">
        <v>1</v>
      </c>
    </row>
    <row r="185" spans="1:2" x14ac:dyDescent="0.2">
      <c r="A185" s="15" t="s">
        <v>86</v>
      </c>
      <c r="B185" s="15">
        <v>1</v>
      </c>
    </row>
    <row r="186" spans="1:2" x14ac:dyDescent="0.2">
      <c r="A186" s="15" t="s">
        <v>133</v>
      </c>
      <c r="B186" s="15">
        <v>1</v>
      </c>
    </row>
    <row r="187" spans="1:2" x14ac:dyDescent="0.2">
      <c r="A187" s="15" t="s">
        <v>210</v>
      </c>
      <c r="B187" s="15">
        <v>1</v>
      </c>
    </row>
    <row r="188" spans="1:2" x14ac:dyDescent="0.2">
      <c r="A188" s="15" t="s">
        <v>138</v>
      </c>
      <c r="B188" s="15">
        <v>1</v>
      </c>
    </row>
    <row r="189" spans="1:2" x14ac:dyDescent="0.2">
      <c r="A189" s="15" t="s">
        <v>234</v>
      </c>
      <c r="B189" s="15">
        <v>1</v>
      </c>
    </row>
    <row r="190" spans="1:2" x14ac:dyDescent="0.2">
      <c r="A190" s="15" t="s">
        <v>203</v>
      </c>
      <c r="B190" s="15">
        <v>1</v>
      </c>
    </row>
    <row r="191" spans="1:2" x14ac:dyDescent="0.2">
      <c r="A191" s="15" t="s">
        <v>212</v>
      </c>
      <c r="B191" s="15">
        <v>1</v>
      </c>
    </row>
    <row r="192" spans="1:2" x14ac:dyDescent="0.2">
      <c r="A192" s="15" t="s">
        <v>278</v>
      </c>
      <c r="B192" s="15"/>
    </row>
    <row r="193" spans="1:2" x14ac:dyDescent="0.2">
      <c r="A193" s="15" t="s">
        <v>269</v>
      </c>
      <c r="B193" s="15">
        <v>78</v>
      </c>
    </row>
  </sheetData>
  <mergeCells count="3">
    <mergeCell ref="A3:C3"/>
    <mergeCell ref="A23:C23"/>
    <mergeCell ref="A38:C38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Respuestas de formulario 1</vt:lpstr>
      <vt:lpstr>Hoja1</vt:lpstr>
      <vt:lpstr>Tablas datos</vt:lpstr>
      <vt:lpstr>Clasi Tipo</vt:lpstr>
      <vt:lpstr>Hoja4</vt:lpstr>
      <vt:lpstr>Hoja5</vt:lpstr>
      <vt:lpstr>Hoja6</vt:lpstr>
      <vt:lpstr>Edad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dcterms:modified xsi:type="dcterms:W3CDTF">2020-08-31T06:54:04Z</dcterms:modified>
</cp:coreProperties>
</file>