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202107-50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C133" i="5" l="1"/>
  <c r="F127" i="5"/>
  <c r="G127" i="5" s="1"/>
  <c r="G133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<sst xmlns="http://schemas.openxmlformats.org/spreadsheetml/2006/main" count="197" uniqueCount="173">
  <si>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</si>
  <si>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</si>
  <si>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</si>
  <si>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</si>
  <si>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</si>
  <si>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</si>
  <si>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</si>
  <si>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</si>
  <si>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</si>
  <si>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</si>
  <si>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</si>
  <si>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</si>
  <si>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</si>
  <si>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</si>
  <si>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</si>
  <si>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</si>
  <si>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</si>
  <si>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</si>
  <si>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</si>
  <si>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</si>
  <si>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</si>
  <si>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</si>
  <si>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</si>
  <si>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</si>
  <si>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</si>
  <si>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</si>
  <si>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</si>
  <si>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</si>
  <si>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</si>
  <si>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</si>
  <si>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</si>
  <si>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</si>
  <si>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</si>
  <si>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</si>
  <si>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</si>
  <si>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</si>
  <si>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</si>
  <si>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</si>
  <si>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</si>
  <si>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</si>
  <si>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</si>
  <si>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</si>
  <si>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</si>
  <si>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</si>
  <si>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</si>
  <si>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</si>
  <si>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</si>
  <si>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</si>
  <si>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</si>
  <si>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</si>
  <si>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</si>
  <si>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</si>
  <si>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</si>
  <si>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</si>
  <si>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</si>
  <si>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</si>
  <si>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</si>
  <si>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</si>
  <si>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</si>
  <si>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</si>
  <si>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</si>
  <si>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</si>
  <si>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</si>
  <si>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</si>
  <si>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</si>
  <si>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</si>
  <si>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</si>
  <si>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</si>
  <si>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</si>
  <si>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</si>
  <si>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</si>
  <si>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</si>
  <si>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</si>
  <si>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</si>
  <si>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</si>
  <si>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</si>
  <si>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</si>
  <si>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</si>
  <si>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</si>
  <si>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</si>
  <si>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</si>
  <si>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</si>
  <si>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</si>
  <si>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</si>
  <si>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</si>
  <si>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</si>
  <si>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</si>
  <si>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</si>
  <si>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</si>
  <si>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</si>
  <si>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</si>
  <si>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</si>
  <si>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</si>
  <si>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</si>
  <si>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</si>
  <si>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</si>
  <si>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</si>
  <si>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</si>
  <si>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</si>
  <si>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</si>
  <si>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</si>
  <si>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</si>
  <si>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</si>
  <si>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</si>
  <si>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</si>
  <si>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</si>
  <si>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</si>
  <si>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</si>
  <si>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</si>
  <si>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</si>
  <si>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</si>
  <si>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</si>
  <si>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</si>
  <si>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</si>
  <si>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</si>
  <si>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</si>
  <si>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</si>
  <si>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</si>
  <si>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</si>
  <si>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</si>
  <si>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</si>
  <si>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</si>
  <si>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</si>
  <si>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</si>
  <si>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</si>
  <si>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</si>
  <si>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</si>
  <si>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</si>
  <si>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</si>
  <si>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</si>
  <si>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</si>
  <si>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</si>
  <si>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</si>
  <si>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</si>
  <si>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</si>
  <si>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</si>
  <si>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</si>
  <si>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</si>
  <si>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</si>
  <si>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</si>
  <si>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</si>
  <si>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</si>
  <si>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</si>
  <si>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</si>
  <si>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</si>
  <si>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</si>
  <si>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</si>
  <si>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</si>
  <si>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</si>
  <si>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</si>
  <si>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</si>
  <si>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</si>
  <si>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</si>
  <si>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</si>
  <si>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</si>
  <si>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</si>
  <si>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</si>
  <si>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</si>
  <si>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</si>
  <si>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</si>
  <si>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</si>
  <si>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</si>
  <si>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</si>
  <si>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</si>
  <si>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</si>
  <si>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</si>
  <si>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</si>
  <si>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</si>
  <si>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</si>
  <si>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</si>
  <si>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t>Ubicación:</t>
    </r>
    <r>
      <rPr>
        <sz val="10"/>
        <color theme="1"/>
        <rFont val="Calibri"/>
        <family val="2"/>
        <scheme val="minor"/>
      </rPr>
      <t xml:space="preserve"> Sala.</t>
    </r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</si>
  <si>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ComfortStar 36,000 BTU/H.</t>
    </r>
  </si>
  <si>
    <t xml:space="preserve">Bomba de condensado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</si>
</sst>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88" activePane="bottomLeft" state="frozen"/>
      <selection pane="bottomLeft" activeCell="C130" sqref="C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>
        <v>10</v>
      </c>
      <c r="D13" s="33">
        <f t="shared" ref="D13:D55" si="0">C13*B13</f>
        <v>8.8000000000000007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10</v>
      </c>
      <c r="D15" s="33">
        <f t="shared" si="0"/>
        <v>6.1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/>
      <c r="D26" s="33">
        <f t="shared" si="0"/>
        <v>0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81.879800000000003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/>
      <c r="D62" s="55">
        <f t="shared" si="2"/>
        <v>0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/>
      <c r="D63" s="55">
        <f t="shared" si="2"/>
        <v>0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/>
      <c r="D64" s="55">
        <f t="shared" si="2"/>
        <v>0</v>
      </c>
      <c r="E64" s="60"/>
      <c r="F64" s="94" t="s">
        <v>81</v>
      </c>
      <c r="G64" s="100">
        <v>2.1800000000000002</v>
      </c>
      <c r="H64" s="59">
        <v>10</v>
      </c>
      <c r="I64" s="55">
        <f t="shared" si="3"/>
        <v>21.8</v>
      </c>
    </row>
    <row r="65" spans="1:10" x14ac:dyDescent="0.25">
      <c r="A65" s="94" t="s">
        <v>144</v>
      </c>
      <c r="B65" s="97">
        <v>0.30969999999999998</v>
      </c>
      <c r="C65" s="52"/>
      <c r="D65" s="55">
        <f t="shared" si="2"/>
        <v>0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>
        <v>8</v>
      </c>
      <c r="D67" s="55">
        <f t="shared" si="2"/>
        <v>6.7256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/>
      <c r="D68" s="55">
        <f t="shared" si="2"/>
        <v>0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/>
      <c r="D73" s="55">
        <f t="shared" si="2"/>
        <v>0</v>
      </c>
      <c r="E73" s="60"/>
      <c r="F73" s="94" t="s">
        <v>91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/>
      <c r="I78" s="55">
        <f t="shared" si="3"/>
        <v>0</v>
      </c>
      <c r="J78" s="56"/>
    </row>
    <row r="79" spans="1:10" x14ac:dyDescent="0.25">
      <c r="A79" s="94" t="s">
        <v>148</v>
      </c>
      <c r="B79" s="95">
        <v>2.5663999999999998</v>
      </c>
      <c r="C79" s="62">
        <v>2</v>
      </c>
      <c r="D79" s="59">
        <f t="shared" si="2"/>
        <v>5.1327999999999996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23.649995999999998</v>
      </c>
      <c r="E90" s="114"/>
      <c r="F90" s="110" t="s">
        <v>67</v>
      </c>
      <c r="G90" s="15"/>
      <c r="H90" s="15"/>
      <c r="I90" s="64">
        <f>SUM(I60:I89)*1.13</f>
        <v>36.953824999999995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90.067780000000013</v>
      </c>
      <c r="D127" s="85">
        <v>0.1</v>
      </c>
      <c r="E127" s="86"/>
      <c r="F127" s="86">
        <f>C127*D127</f>
        <v>9.0067780000000024</v>
      </c>
      <c r="G127" s="67">
        <f>C127+F127</f>
        <v>99.07455800000001</v>
      </c>
    </row>
    <row r="128" spans="1:7" ht="15.75" x14ac:dyDescent="0.25">
      <c r="A128" s="83" t="s">
        <v>121</v>
      </c>
      <c r="B128" s="75">
        <v>0</v>
      </c>
      <c r="C128" s="84">
        <f>D90*1.1</f>
        <v>26.014995599999999</v>
      </c>
      <c r="D128" s="87">
        <v>0.1</v>
      </c>
      <c r="E128" s="6"/>
      <c r="F128" s="6">
        <f>C128*D128</f>
        <v>2.6014995600000002</v>
      </c>
      <c r="G128" s="88">
        <f>C128+F128</f>
        <v>28.616495159999999</v>
      </c>
    </row>
    <row r="129" spans="1:8" ht="15.75" x14ac:dyDescent="0.25">
      <c r="A129" s="83" t="s">
        <v>122</v>
      </c>
      <c r="B129" s="75">
        <v>0</v>
      </c>
      <c r="C129" s="84">
        <f>I90*1.1</f>
        <v>40.649207499999996</v>
      </c>
      <c r="D129" s="87">
        <v>0.1</v>
      </c>
      <c r="E129" s="6"/>
      <c r="F129" s="6">
        <f>C129*D129</f>
        <v>4.0649207499999997</v>
      </c>
      <c r="G129" s="88">
        <f>C129+F129</f>
        <v>44.714128249999995</v>
      </c>
      <c r="H129" s="3"/>
    </row>
    <row r="130" spans="1:8" ht="15.75" x14ac:dyDescent="0.25">
      <c r="A130" s="83" t="s">
        <v>123</v>
      </c>
      <c r="B130" s="75">
        <v>0</v>
      </c>
      <c r="C130" s="84">
        <v>1559</v>
      </c>
      <c r="D130" s="87">
        <v>0.12</v>
      </c>
      <c r="E130" s="6"/>
      <c r="F130" s="6"/>
      <c r="G130" s="88">
        <f>C130*1.1</f>
        <v>1714.9</v>
      </c>
    </row>
    <row r="131" spans="1:8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8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8" ht="16.5" thickBot="1" x14ac:dyDescent="0.3">
      <c r="A133" s="89" t="s">
        <v>125</v>
      </c>
      <c r="B133" s="90">
        <f>SUM(B127:B131)</f>
        <v>0</v>
      </c>
      <c r="C133" s="91">
        <f>SUM(C127:C131)</f>
        <v>1750.7319831</v>
      </c>
      <c r="D133" s="92"/>
      <c r="E133" s="93"/>
      <c r="F133" s="93"/>
      <c r="G133" s="2">
        <f>SUM(G127:G132)</f>
        <v>2022.3051814100002</v>
      </c>
    </row>
    <row r="135" spans="1:8" x14ac:dyDescent="0.25">
      <c r="G135" s="3"/>
    </row>
    <row r="137" spans="1:8" x14ac:dyDescent="0.25">
      <c r="G137" s="3"/>
    </row>
    <row r="138" spans="1:8" x14ac:dyDescent="0.25">
      <c r="G138" s="4"/>
    </row>
    <row r="139" spans="1:8" x14ac:dyDescent="0.25">
      <c r="G139" s="3"/>
    </row>
    <row r="140" spans="1:8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L20" sqref="L20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1999.92</v>
      </c>
      <c r="E7" s="109">
        <f>D7*B7</f>
        <v>1999.92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x14ac:dyDescent="0.25">
      <c r="B11" s="104"/>
      <c r="C11" s="105" t="s">
        <v>172</v>
      </c>
      <c r="D11" s="103"/>
      <c r="E11" s="109"/>
    </row>
    <row r="12" spans="2:14" ht="26.25" x14ac:dyDescent="0.25">
      <c r="B12" s="104"/>
      <c r="C12" s="123" t="s">
        <v>171</v>
      </c>
      <c r="D12" s="103"/>
      <c r="E12" s="109"/>
    </row>
    <row r="13" spans="2:14" x14ac:dyDescent="0.25">
      <c r="B13" s="115"/>
      <c r="C13" s="122" t="s">
        <v>170</v>
      </c>
      <c r="D13" s="103"/>
      <c r="E13" s="116"/>
    </row>
    <row r="14" spans="2:14" x14ac:dyDescent="0.25">
      <c r="B14" s="106"/>
      <c r="C14" s="106"/>
      <c r="D14" s="107" t="s">
        <v>0</v>
      </c>
      <c r="E14" s="117">
        <f>SUM(E7:E13)</f>
        <v>1999.92</v>
      </c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2021-07-29T15:48:17Z</dcterms:modified>
</cp:coreProperties>
</file>