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49-121-nosé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3" l="1"/>
  <c r="E7" i="3"/>
  <c r="D7" i="3"/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<sst xmlns="http://schemas.openxmlformats.org/spreadsheetml/2006/main" count="196" uniqueCount="172">
  <si>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</si>
  <si>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</si>
  <si>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</si>
  <si>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</si>
  <si>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</si>
  <si>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</si>
  <si>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</si>
  <si>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</si>
  <si>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</si>
  <si>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</si>
  <si>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</si>
  <si>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</si>
  <si>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</si>
  <si>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</si>
  <si>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</si>
  <si>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</si>
  <si>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</si>
  <si>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</si>
  <si>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</si>
  <si>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</si>
  <si>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</si>
  <si>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</si>
  <si>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</si>
  <si>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</si>
  <si>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</si>
  <si>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</si>
  <si>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</si>
  <si>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</si>
  <si>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</si>
  <si>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</si>
  <si>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</si>
  <si>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</si>
  <si>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</si>
  <si>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</si>
  <si>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</si>
  <si>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</si>
  <si>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</si>
  <si>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</si>
  <si>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</si>
  <si>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</si>
  <si>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</si>
  <si>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</si>
  <si>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</si>
  <si>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</si>
  <si>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</si>
  <si>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</si>
  <si>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</si>
  <si>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</si>
  <si>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</si>
  <si>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</si>
  <si>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</si>
  <si>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</si>
  <si>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</si>
  <si>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</si>
  <si>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</si>
  <si>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</si>
  <si>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</si>
  <si>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</si>
  <si>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</si>
  <si>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</si>
  <si>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</si>
  <si>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</si>
  <si>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</si>
  <si>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</si>
  <si>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</si>
  <si>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</si>
  <si>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</si>
  <si>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</si>
  <si>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</si>
  <si>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</si>
  <si>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</si>
  <si>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</si>
  <si>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</si>
  <si>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</si>
  <si>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</si>
  <si>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</si>
  <si>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</si>
  <si>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</si>
  <si>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</si>
  <si>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</si>
  <si>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</si>
  <si>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</si>
  <si>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</si>
  <si>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</si>
  <si>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</si>
  <si>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</si>
  <si>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</si>
  <si>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</si>
  <si>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</si>
  <si>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</si>
  <si>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</si>
  <si>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</si>
  <si>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</si>
  <si>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</si>
  <si>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</si>
  <si>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</si>
  <si>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</si>
  <si>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</si>
  <si>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</si>
  <si>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</si>
  <si>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</si>
  <si>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</si>
  <si>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</si>
  <si>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</si>
  <si>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</si>
  <si>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</si>
  <si>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</si>
  <si>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</si>
  <si>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</si>
  <si>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</si>
  <si>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</si>
  <si>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</si>
  <si>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</si>
  <si>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</si>
  <si>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</si>
  <si>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</si>
  <si>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</si>
  <si>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</si>
  <si>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</si>
  <si>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</si>
  <si>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</si>
  <si>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</si>
  <si>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</si>
  <si>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</si>
  <si>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</si>
  <si>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</si>
  <si>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</si>
  <si>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</si>
  <si>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</si>
  <si>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</si>
  <si>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</si>
  <si>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</si>
  <si>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</si>
  <si>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</si>
  <si>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</si>
  <si>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</si>
  <si>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</si>
  <si>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</si>
  <si>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</si>
  <si>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</si>
  <si>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</si>
  <si>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</si>
  <si>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</si>
  <si>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</si>
  <si>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</si>
  <si>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</si>
  <si>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</si>
  <si>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</si>
  <si>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</si>
  <si>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</si>
  <si>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</si>
  <si>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</si>
  <si>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</si>
  <si>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</si>
  <si>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</si>
  <si>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</si>
  <si>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</si>
  <si>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</si>
  <si>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</si>
  <si>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</si>
  <si>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</si>
  <si>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</si>
  <si>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</si>
  <si>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</si>
  <si>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DUCTO</t>
  </si>
  <si>
    <t xml:space="preserve">Equipo nuevo </t>
  </si>
  <si>
    <t>ELECTRODO LIBRA</t>
  </si>
  <si>
    <t>Precio Unitario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</si>
  <si>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 Split convencional marca ComfortStar 12,000 BTU/H.</t>
    </r>
  </si>
  <si>
    <r>
      <t>Ubicación:</t>
    </r>
    <r>
      <rPr>
        <sz val="10"/>
        <color theme="1"/>
        <rFont val="Calibri"/>
        <family val="2"/>
        <scheme val="minor"/>
      </rPr>
      <t xml:space="preserve"> </t>
    </r>
  </si>
  <si>
    <t>Materiales</t>
  </si>
  <si>
    <t xml:space="preserve">Suministro e instalación básica de equipo A/C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</si>
</sst>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1" activePane="bottomLeft" state="frozen"/>
      <selection pane="bottomLeft" activeCell="C130" sqref="C13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/>
      <c r="D26" s="33">
        <f t="shared" si="0"/>
        <v>0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/>
      <c r="D60" s="53">
        <f>C60*B60</f>
        <v>0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/>
      <c r="D62" s="55">
        <f t="shared" si="2"/>
        <v>0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/>
      <c r="D63" s="55">
        <f t="shared" si="2"/>
        <v>0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/>
      <c r="D64" s="55">
        <f t="shared" si="2"/>
        <v>0</v>
      </c>
      <c r="E64" s="60"/>
      <c r="F64" s="94" t="s">
        <v>81</v>
      </c>
      <c r="G64" s="100">
        <v>2.1800000000000002</v>
      </c>
      <c r="H64" s="59"/>
      <c r="I64" s="55">
        <f t="shared" si="3"/>
        <v>0</v>
      </c>
    </row>
    <row r="65" spans="1:10" x14ac:dyDescent="0.25">
      <c r="A65" s="94" t="s">
        <v>144</v>
      </c>
      <c r="B65" s="97">
        <v>0.30969999999999998</v>
      </c>
      <c r="C65" s="52"/>
      <c r="D65" s="55">
        <f t="shared" si="2"/>
        <v>0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/>
      <c r="D68" s="55">
        <f t="shared" si="2"/>
        <v>0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/>
      <c r="D73" s="55">
        <f t="shared" si="2"/>
        <v>0</v>
      </c>
      <c r="E73" s="60"/>
      <c r="F73" s="94" t="s">
        <v>91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/>
      <c r="I78" s="55">
        <f t="shared" si="3"/>
        <v>0</v>
      </c>
      <c r="J78" s="56"/>
    </row>
    <row r="79" spans="1:10" x14ac:dyDescent="0.25">
      <c r="A79" s="94" t="s">
        <v>148</v>
      </c>
      <c r="B79" s="95">
        <v>2.5663999999999998</v>
      </c>
      <c r="C79" s="62"/>
      <c r="D79" s="59">
        <f t="shared" si="2"/>
        <v>0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166</v>
      </c>
      <c r="G85" s="58">
        <v>9.25</v>
      </c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/>
      <c r="I86" s="55">
        <f t="shared" si="3"/>
        <v>0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164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0</v>
      </c>
      <c r="E90" s="114"/>
      <c r="F90" s="110" t="s">
        <v>67</v>
      </c>
      <c r="G90" s="15"/>
      <c r="H90" s="15"/>
      <c r="I90" s="64">
        <f>SUM(I60:I89)*1.13</f>
        <v>0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0</v>
      </c>
      <c r="D127" s="85">
        <v>0.1</v>
      </c>
      <c r="E127" s="86"/>
      <c r="F127" s="86">
        <f>C127*D127</f>
        <v>0</v>
      </c>
      <c r="G127" s="67">
        <f>C127+F127</f>
        <v>0</v>
      </c>
    </row>
    <row r="128" spans="1:7" ht="15.75" x14ac:dyDescent="0.25">
      <c r="A128" s="83" t="s">
        <v>121</v>
      </c>
      <c r="B128" s="75">
        <v>0</v>
      </c>
      <c r="C128" s="84">
        <f>D90*1.1</f>
        <v>0</v>
      </c>
      <c r="D128" s="87">
        <v>0.1</v>
      </c>
      <c r="E128" s="6"/>
      <c r="F128" s="6">
        <f>C128*D128</f>
        <v>0</v>
      </c>
      <c r="G128" s="88">
        <f>C128+F128</f>
        <v>0</v>
      </c>
    </row>
    <row r="129" spans="1:7" ht="15.75" x14ac:dyDescent="0.25">
      <c r="A129" s="83" t="s">
        <v>122</v>
      </c>
      <c r="B129" s="75">
        <v>0</v>
      </c>
      <c r="C129" s="84">
        <f>I90*1.1</f>
        <v>0</v>
      </c>
      <c r="D129" s="87">
        <v>0.1</v>
      </c>
      <c r="E129" s="6"/>
      <c r="F129" s="6">
        <f>C129*D129</f>
        <v>0</v>
      </c>
      <c r="G129" s="88">
        <f>C129+F129</f>
        <v>0</v>
      </c>
    </row>
    <row r="130" spans="1:7" ht="15.75" x14ac:dyDescent="0.25">
      <c r="A130" s="83" t="s">
        <v>123</v>
      </c>
      <c r="B130" s="75">
        <v>0</v>
      </c>
      <c r="C130" s="84">
        <v>495</v>
      </c>
      <c r="D130" s="87">
        <v>0.12</v>
      </c>
      <c r="E130" s="6"/>
      <c r="F130" s="6"/>
      <c r="G130" s="88">
        <f>C130*1.1</f>
        <v>544.5</v>
      </c>
    </row>
    <row r="131" spans="1:7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75</v>
      </c>
    </row>
    <row r="132" spans="1:7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125</v>
      </c>
      <c r="B133" s="90">
        <f>SUM(B127:B131)</f>
        <v>0</v>
      </c>
      <c r="C133" s="91">
        <f>SUM(C127:C131)</f>
        <v>530</v>
      </c>
      <c r="D133" s="92"/>
      <c r="E133" s="93"/>
      <c r="F133" s="93"/>
      <c r="G133" s="2">
        <f>SUM(G127:G132)</f>
        <v>629.5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topLeftCell="A4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167</v>
      </c>
      <c r="E6" s="121" t="s">
        <v>1</v>
      </c>
    </row>
    <row r="7" spans="2:14" x14ac:dyDescent="0.25">
      <c r="B7" s="108">
        <v>2</v>
      </c>
      <c r="C7" s="102" t="s">
        <v>171</v>
      </c>
      <c r="D7" s="103">
        <f>SUM(D8:D10)</f>
        <v>629.5</v>
      </c>
      <c r="E7" s="109">
        <f>B7*D7</f>
        <v>1259</v>
      </c>
    </row>
    <row r="8" spans="2:14" x14ac:dyDescent="0.25">
      <c r="B8" s="104"/>
      <c r="C8" s="105" t="s">
        <v>170</v>
      </c>
      <c r="D8" s="103">
        <v>10</v>
      </c>
      <c r="E8" s="109"/>
    </row>
    <row r="9" spans="2:14" x14ac:dyDescent="0.25">
      <c r="B9" s="104"/>
      <c r="C9" s="105" t="s">
        <v>153</v>
      </c>
      <c r="D9" s="103">
        <v>75</v>
      </c>
      <c r="E9" s="109"/>
    </row>
    <row r="10" spans="2:14" x14ac:dyDescent="0.25">
      <c r="B10" s="104"/>
      <c r="C10" s="105" t="s">
        <v>165</v>
      </c>
      <c r="D10" s="103">
        <v>544.5</v>
      </c>
      <c r="E10" s="109"/>
    </row>
    <row r="11" spans="2:14" ht="26.25" x14ac:dyDescent="0.25">
      <c r="B11" s="104"/>
      <c r="C11" s="123" t="s">
        <v>168</v>
      </c>
      <c r="D11" s="103"/>
      <c r="E11" s="109"/>
    </row>
    <row r="12" spans="2:14" x14ac:dyDescent="0.25">
      <c r="B12" s="115"/>
      <c r="C12" s="122" t="s">
        <v>169</v>
      </c>
      <c r="D12" s="103"/>
      <c r="E12" s="116"/>
    </row>
    <row r="13" spans="2:14" x14ac:dyDescent="0.25">
      <c r="B13" s="106"/>
      <c r="C13" s="106"/>
      <c r="D13" s="107" t="s">
        <v>0</v>
      </c>
      <c r="E13" s="117">
        <f>SUM(E7:E12)</f>
        <v>1259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2021-07-29T14:53:28Z</dcterms:modified>
</cp:coreProperties>
</file>