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0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1" i="3" s="1"/>
  <c r="C131" i="5" l="1"/>
  <c r="F125" i="5"/>
  <c r="G125" i="5" s="1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<sst xmlns="http://schemas.openxmlformats.org/spreadsheetml/2006/main" count="193" uniqueCount="169">
  <si>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</si>
  <si>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</si>
  <si>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</si>
  <si>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</si>
  <si>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</si>
  <si>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</si>
  <si>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</si>
  <si>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</si>
  <si>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</si>
  <si>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</si>
  <si>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</si>
  <si>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</si>
  <si>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</si>
  <si>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</si>
  <si>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</si>
  <si>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</si>
  <si>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</si>
  <si>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</si>
  <si>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</si>
  <si>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</si>
  <si>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</si>
  <si>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</si>
  <si>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</si>
  <si>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</si>
  <si>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</si>
  <si>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</si>
  <si>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</si>
  <si>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</si>
  <si>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</si>
  <si>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</si>
  <si>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</si>
  <si>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</si>
  <si>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</si>
  <si>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</si>
  <si>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</si>
  <si>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</si>
  <si>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</si>
  <si>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</si>
  <si>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</si>
  <si>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</si>
  <si>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</si>
  <si>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</si>
  <si>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</si>
  <si>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</si>
  <si>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</si>
  <si>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</si>
  <si>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</si>
  <si>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</si>
  <si>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</si>
  <si>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</si>
  <si>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</si>
  <si>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</si>
  <si>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</si>
  <si>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</si>
  <si>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</si>
  <si>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</si>
  <si>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</si>
  <si>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</si>
  <si>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</si>
  <si>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</si>
  <si>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</si>
  <si>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</si>
  <si>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</si>
  <si>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</si>
  <si>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</si>
  <si>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</si>
  <si>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</si>
  <si>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</si>
  <si>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</si>
  <si>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</si>
  <si>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</si>
  <si>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</si>
  <si>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</si>
  <si>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</si>
  <si>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</si>
  <si>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</si>
  <si>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</si>
  <si>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</si>
  <si>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</si>
  <si>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</si>
  <si>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</si>
  <si>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</si>
  <si>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</si>
  <si>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</si>
  <si>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</si>
  <si>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</si>
  <si>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</si>
  <si>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</si>
  <si>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</si>
  <si>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</si>
  <si>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</si>
  <si>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</si>
  <si>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</si>
  <si>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</si>
  <si>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</si>
  <si>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</si>
  <si>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</si>
  <si>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</si>
  <si>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</si>
  <si>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</si>
  <si>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</si>
  <si>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</si>
  <si>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</si>
  <si>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</si>
  <si>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</si>
  <si>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</si>
  <si>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</si>
  <si>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</si>
  <si>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</si>
  <si>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</si>
  <si>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</si>
  <si>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</si>
  <si>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</si>
  <si>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</si>
  <si>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</si>
  <si>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</si>
  <si>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</si>
  <si>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</si>
  <si>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</si>
  <si>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</si>
  <si>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</si>
  <si>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</si>
  <si>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</si>
  <si>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</si>
  <si>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</si>
  <si>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</si>
  <si>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</si>
  <si>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</si>
  <si>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</si>
  <si>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</si>
  <si>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</si>
  <si>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</si>
  <si>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</si>
  <si>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</si>
  <si>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</si>
  <si>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</si>
  <si>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</si>
  <si>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</si>
  <si>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</si>
  <si>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</si>
  <si>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</si>
  <si>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</si>
  <si>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</si>
  <si>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</si>
  <si>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</si>
  <si>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</si>
  <si>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</si>
  <si>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</si>
  <si>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</si>
  <si>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</si>
  <si>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</si>
  <si>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</si>
  <si>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</si>
  <si>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</si>
  <si>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</si>
  <si>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</si>
  <si>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</si>
  <si>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</si>
  <si>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</si>
  <si>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</si>
  <si>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</si>
  <si>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</si>
  <si>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</si>
  <si>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</si>
  <si>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</si>
  <si>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</si>
  <si>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</si>
  <si>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Mantenimiento preventivo a equipo A/C </t>
  </si>
  <si>
    <r>
      <t xml:space="preserve">Ubicación: </t>
    </r>
    <r>
      <rPr>
        <sz val="10"/>
        <color theme="1"/>
        <rFont val="Calibri"/>
        <family val="2"/>
        <scheme val="minor"/>
      </rPr>
      <t>Del Caribe Santa 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</si>
</sst>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73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>
        <v>5</v>
      </c>
      <c r="D12" s="28">
        <f>C12*B12</f>
        <v>1.85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>
        <v>5</v>
      </c>
      <c r="D13" s="33">
        <f t="shared" ref="D13:D55" si="0">C13*B13</f>
        <v>4.4000000000000004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90.987599999999986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7" t="s">
        <v>166</v>
      </c>
      <c r="B79" s="128">
        <v>6</v>
      </c>
      <c r="C79" s="129">
        <v>2</v>
      </c>
      <c r="D79" s="130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120</v>
      </c>
      <c r="B106" s="133"/>
      <c r="C106" s="134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5" t="s">
        <v>123</v>
      </c>
      <c r="B113" s="136"/>
      <c r="C113" s="137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5" t="s">
        <v>123</v>
      </c>
      <c r="B119" s="136"/>
      <c r="C119" s="137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5" t="s">
        <v>127</v>
      </c>
      <c r="B124" s="136"/>
      <c r="C124" s="137"/>
      <c r="D124" s="135" t="s">
        <v>128</v>
      </c>
      <c r="E124" s="136"/>
      <c r="F124" s="136"/>
      <c r="G124" s="137"/>
    </row>
    <row r="125" spans="1:7" ht="15.75" x14ac:dyDescent="0.25">
      <c r="A125" s="83" t="s">
        <v>129</v>
      </c>
      <c r="B125" s="75">
        <v>0</v>
      </c>
      <c r="C125" s="84">
        <f>D56*1.1</f>
        <v>100.08636</v>
      </c>
      <c r="D125" s="85">
        <v>0.1</v>
      </c>
      <c r="E125" s="86"/>
      <c r="F125" s="86">
        <f>C125*D125</f>
        <v>10.008636000000001</v>
      </c>
      <c r="G125" s="67">
        <f>C125+F125</f>
        <v>110.09499599999999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232.57907620000003</v>
      </c>
      <c r="D131" s="92"/>
      <c r="E131" s="93"/>
      <c r="F131" s="93"/>
      <c r="G131" s="2">
        <f>SUM(G125:G130)</f>
        <v>347.33698382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25</v>
      </c>
      <c r="E7" s="117">
        <f>D7*B7</f>
        <v>25</v>
      </c>
    </row>
    <row r="8" spans="2:14" x14ac:dyDescent="0.25">
      <c r="B8" s="107"/>
      <c r="C8" s="108" t="s">
        <v>162</v>
      </c>
      <c r="D8" s="106"/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23"/>
      <c r="C10" s="126" t="s">
        <v>168</v>
      </c>
      <c r="D10" s="124"/>
      <c r="E10" s="125"/>
    </row>
    <row r="11" spans="2:14" x14ac:dyDescent="0.25">
      <c r="B11" s="110"/>
      <c r="C11" s="110"/>
      <c r="D11" s="109" t="s">
        <v>2</v>
      </c>
      <c r="E11" s="111">
        <f>SUM(E7:E10)</f>
        <v>25</v>
      </c>
    </row>
    <row r="12" spans="2:14" x14ac:dyDescent="0.25">
      <c r="B12" s="110"/>
      <c r="C12" s="112"/>
      <c r="D12" s="113" t="s">
        <v>1</v>
      </c>
      <c r="E12" s="113">
        <f>E11*0.13</f>
        <v>3.25</v>
      </c>
    </row>
    <row r="13" spans="2:14" x14ac:dyDescent="0.25">
      <c r="B13" s="110"/>
      <c r="C13" s="110"/>
      <c r="D13" s="114" t="s">
        <v>0</v>
      </c>
      <c r="E13" s="115">
        <f>SUM(E11:E12)</f>
        <v>28.25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2021-07-19T19:27:56Z</dcterms:modified>
</cp:coreProperties>
</file>