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19-113-claraovand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<sst xmlns="http://schemas.openxmlformats.org/spreadsheetml/2006/main" count="196" uniqueCount="172">
  <si>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</si>
  <si>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</si>
  <si>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</si>
  <si>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</si>
  <si>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</si>
  <si>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</si>
  <si>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</si>
  <si>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</si>
  <si>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</si>
  <si>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</si>
  <si>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</si>
  <si>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</si>
  <si>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</si>
  <si>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</si>
  <si>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</si>
  <si>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</si>
  <si>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</si>
  <si>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</si>
  <si>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</si>
  <si>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</si>
  <si>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</si>
  <si>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</si>
  <si>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</si>
  <si>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</si>
  <si>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</si>
  <si>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</si>
  <si>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</si>
  <si>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</si>
  <si>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</si>
  <si>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</si>
  <si>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</si>
  <si>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</si>
  <si>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</si>
  <si>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</si>
  <si>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</si>
  <si>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</si>
  <si>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</si>
  <si>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</si>
  <si>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</si>
  <si>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</si>
  <si>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</si>
  <si>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</si>
  <si>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</si>
  <si>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</si>
  <si>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</si>
  <si>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</si>
  <si>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</si>
  <si>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</si>
  <si>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</si>
  <si>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</si>
  <si>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</si>
  <si>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</si>
  <si>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</si>
  <si>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</si>
  <si>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</si>
  <si>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</si>
  <si>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</si>
  <si>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</si>
  <si>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</si>
  <si>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</si>
  <si>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</si>
  <si>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</si>
  <si>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</si>
  <si>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</si>
  <si>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</si>
  <si>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</si>
  <si>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</si>
  <si>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</si>
  <si>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</si>
  <si>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</si>
  <si>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</si>
  <si>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</si>
  <si>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</si>
  <si>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</si>
  <si>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</si>
  <si>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</si>
  <si>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</si>
  <si>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</si>
  <si>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</si>
  <si>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</si>
  <si>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</si>
  <si>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</si>
  <si>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</si>
  <si>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</si>
  <si>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</si>
  <si>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</si>
  <si>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</si>
  <si>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</si>
  <si>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</si>
  <si>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</si>
  <si>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</si>
  <si>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</si>
  <si>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</si>
  <si>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</si>
  <si>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</si>
  <si>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</si>
  <si>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</si>
  <si>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</si>
  <si>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</si>
  <si>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</si>
  <si>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</si>
  <si>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</si>
  <si>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</si>
  <si>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</si>
  <si>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</si>
  <si>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</si>
  <si>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</si>
  <si>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</si>
  <si>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</si>
  <si>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</si>
  <si>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</si>
  <si>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</si>
  <si>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</si>
  <si>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</si>
  <si>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</si>
  <si>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</si>
  <si>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</si>
  <si>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</si>
  <si>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</si>
  <si>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</si>
  <si>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</si>
  <si>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</si>
  <si>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</si>
  <si>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</si>
  <si>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</si>
  <si>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</si>
  <si>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</si>
  <si>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</si>
  <si>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</si>
  <si>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</si>
  <si>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</si>
  <si>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</si>
  <si>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</si>
  <si>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</si>
  <si>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</si>
  <si>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</si>
  <si>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</si>
  <si>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</si>
  <si>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</si>
  <si>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</si>
  <si>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</si>
  <si>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</si>
  <si>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</si>
  <si>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</si>
  <si>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</si>
  <si>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</si>
  <si>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</si>
  <si>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</si>
  <si>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</si>
  <si>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</si>
  <si>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</si>
  <si>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</si>
  <si>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</si>
  <si>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</si>
  <si>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</si>
  <si>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</si>
  <si>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</si>
  <si>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</si>
  <si>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</si>
  <si>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</si>
  <si>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</si>
  <si>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</si>
  <si>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</si>
  <si>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</si>
  <si>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</si>
  <si>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</si>
  <si>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</si>
  <si>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</si>
  <si>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</si>
  <si>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</si>
  <si>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 xml:space="preserve">: Equipo MiniSplit marca ComfortStar tipo Inverter 12,000 BTU/H </t>
    </r>
  </si>
  <si>
    <r>
      <rPr>
        <b/>
        <sz val="10"/>
        <color theme="1"/>
        <rFont val="Calibri"/>
        <family val="2"/>
        <scheme val="minor"/>
      </rPr>
      <t xml:space="preserve">Ubicación: </t>
    </r>
    <r>
      <rPr>
        <sz val="10"/>
        <color theme="1"/>
        <rFont val="Calibri"/>
        <family val="2"/>
        <scheme val="minor"/>
      </rPr>
      <t>Habitación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</si>
</sst>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4" activePane="bottomLeft" state="frozen"/>
      <selection pane="bottomLeft" activeCell="I134" sqref="I134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3" t="s">
        <v>6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>
        <v>3</v>
      </c>
      <c r="D14" s="33">
        <f t="shared" si="0"/>
        <v>7.11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3</v>
      </c>
      <c r="D15" s="33">
        <f t="shared" si="0"/>
        <v>1.83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>
        <v>3</v>
      </c>
      <c r="D26" s="33">
        <f t="shared" si="0"/>
        <v>3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23.3797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/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13</v>
      </c>
      <c r="I64" s="55">
        <f t="shared" si="3"/>
        <v>28.340000000000003</v>
      </c>
    </row>
    <row r="65" spans="1:10" x14ac:dyDescent="0.25">
      <c r="A65" s="94" t="s">
        <v>145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>
        <v>6</v>
      </c>
      <c r="I69" s="55">
        <f t="shared" si="3"/>
        <v>2.8673999999999999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/>
      <c r="I86" s="55">
        <f t="shared" si="3"/>
        <v>0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167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68</v>
      </c>
      <c r="B90" s="111"/>
      <c r="C90" s="112"/>
      <c r="D90" s="113">
        <f>SUM(D60:D89)*1.13</f>
        <v>19.649343999999992</v>
      </c>
      <c r="E90" s="114"/>
      <c r="F90" s="110" t="s">
        <v>68</v>
      </c>
      <c r="G90" s="15"/>
      <c r="H90" s="15"/>
      <c r="I90" s="64">
        <f>SUM(I60:I89)*1.13</f>
        <v>52.949314000000001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4" t="s">
        <v>112</v>
      </c>
      <c r="B108" s="125"/>
      <c r="C108" s="126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7" t="s">
        <v>115</v>
      </c>
      <c r="B115" s="128"/>
      <c r="C115" s="129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7" t="s">
        <v>115</v>
      </c>
      <c r="B121" s="128"/>
      <c r="C121" s="129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7" t="s">
        <v>119</v>
      </c>
      <c r="B126" s="128"/>
      <c r="C126" s="129"/>
      <c r="D126" s="127" t="s">
        <v>120</v>
      </c>
      <c r="E126" s="128"/>
      <c r="F126" s="128"/>
      <c r="G126" s="129"/>
    </row>
    <row r="127" spans="1:7" ht="15.75" x14ac:dyDescent="0.25">
      <c r="A127" s="83" t="s">
        <v>121</v>
      </c>
      <c r="B127" s="75">
        <v>0</v>
      </c>
      <c r="C127" s="84">
        <f>D56*1.1</f>
        <v>25.717670000000002</v>
      </c>
      <c r="D127" s="85">
        <v>0.1</v>
      </c>
      <c r="E127" s="86"/>
      <c r="F127" s="86">
        <f>C127*D127</f>
        <v>2.5717670000000004</v>
      </c>
      <c r="G127" s="67">
        <f>C127+F127</f>
        <v>28.289437000000003</v>
      </c>
    </row>
    <row r="128" spans="1:7" ht="15.75" x14ac:dyDescent="0.25">
      <c r="A128" s="83" t="s">
        <v>122</v>
      </c>
      <c r="B128" s="75">
        <v>0</v>
      </c>
      <c r="C128" s="84">
        <f>D90*1.1</f>
        <v>21.614278399999993</v>
      </c>
      <c r="D128" s="87">
        <v>0.1</v>
      </c>
      <c r="E128" s="6"/>
      <c r="F128" s="6">
        <f>C128*D128</f>
        <v>2.1614278399999995</v>
      </c>
      <c r="G128" s="88">
        <f>C128+F128</f>
        <v>23.775706239999991</v>
      </c>
    </row>
    <row r="129" spans="1:7" ht="15.75" x14ac:dyDescent="0.25">
      <c r="A129" s="83" t="s">
        <v>123</v>
      </c>
      <c r="B129" s="75">
        <v>0</v>
      </c>
      <c r="C129" s="84">
        <f>I90*1.1</f>
        <v>58.244245400000004</v>
      </c>
      <c r="D129" s="87">
        <v>0.1</v>
      </c>
      <c r="E129" s="6"/>
      <c r="F129" s="6">
        <f>C129*D129</f>
        <v>5.8244245400000008</v>
      </c>
      <c r="G129" s="88">
        <f>C129+F129</f>
        <v>64.068669940000007</v>
      </c>
    </row>
    <row r="130" spans="1:7" ht="15.75" x14ac:dyDescent="0.25">
      <c r="A130" s="83" t="s">
        <v>124</v>
      </c>
      <c r="B130" s="75">
        <v>0</v>
      </c>
      <c r="C130" s="84">
        <v>423.75</v>
      </c>
      <c r="D130" s="87">
        <v>0.12</v>
      </c>
      <c r="E130" s="6"/>
      <c r="F130" s="6"/>
      <c r="G130" s="88">
        <f>C130*1.1</f>
        <v>466.12500000000006</v>
      </c>
    </row>
    <row r="131" spans="1:7" ht="15.75" x14ac:dyDescent="0.25">
      <c r="A131" s="83" t="s">
        <v>125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564.32619380000006</v>
      </c>
      <c r="D133" s="92"/>
      <c r="E133" s="93"/>
      <c r="F133" s="93"/>
      <c r="G133" s="2">
        <f>SUM(G127:G132)</f>
        <v>717.25881318000006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topLeftCell="A4" workbookViewId="0">
      <selection activeCell="B6" sqref="B6:E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168</v>
      </c>
      <c r="D7" s="103">
        <v>717.26</v>
      </c>
      <c r="E7" s="109">
        <f>D7*B7</f>
        <v>717.26</v>
      </c>
    </row>
    <row r="8" spans="2:14" x14ac:dyDescent="0.25">
      <c r="B8" s="104"/>
      <c r="C8" s="105" t="s">
        <v>166</v>
      </c>
      <c r="D8" s="103"/>
      <c r="E8" s="109"/>
    </row>
    <row r="9" spans="2:14" x14ac:dyDescent="0.25">
      <c r="B9" s="104"/>
      <c r="C9" s="105" t="s">
        <v>154</v>
      </c>
      <c r="D9" s="103"/>
      <c r="E9" s="109"/>
    </row>
    <row r="10" spans="2:14" x14ac:dyDescent="0.25">
      <c r="B10" s="104"/>
      <c r="C10" s="105" t="s">
        <v>169</v>
      </c>
      <c r="D10" s="103"/>
      <c r="E10" s="109"/>
    </row>
    <row r="11" spans="2:14" ht="26.25" x14ac:dyDescent="0.25">
      <c r="B11" s="104"/>
      <c r="C11" s="122" t="s">
        <v>170</v>
      </c>
      <c r="D11" s="103"/>
      <c r="E11" s="109"/>
    </row>
    <row r="12" spans="2:14" x14ac:dyDescent="0.25">
      <c r="B12" s="115"/>
      <c r="C12" s="121" t="s">
        <v>171</v>
      </c>
      <c r="D12" s="103"/>
      <c r="E12" s="116"/>
    </row>
    <row r="13" spans="2:14" x14ac:dyDescent="0.25">
      <c r="B13" s="106"/>
      <c r="C13" s="106"/>
      <c r="D13" s="107" t="s">
        <v>0</v>
      </c>
      <c r="E13" s="120">
        <f>SUM(E7:E12)</f>
        <v>717.26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2021-06-11T22:25:16Z</dcterms:modified>
</cp:coreProperties>
</file>