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Hasgal\Noviembre\1119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D75" i="5" l="1"/>
  <c r="C113" i="5" s="1"/>
  <c r="F113" i="5" s="1"/>
  <c r="G113" i="5" s="1"/>
  <c r="D49" i="5"/>
  <c r="C112" i="5" s="1"/>
  <c r="F112" i="5" s="1"/>
  <c r="G112" i="5" s="1"/>
  <c r="F114" i="5"/>
  <c r="G114" i="5" s="1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<sst xmlns="http://schemas.openxmlformats.org/spreadsheetml/2006/main" count="177" uniqueCount="151">
  <si>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</si>
  <si>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</si>
  <si>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</si>
  <si>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</si>
  <si>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</si>
  <si>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</si>
  <si>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</si>
  <si>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</si>
  <si>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</si>
  <si>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</si>
  <si>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</si>
  <si>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</si>
  <si>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</si>
  <si>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</si>
  <si>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</si>
  <si>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</si>
  <si>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</si>
  <si>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</si>
  <si>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</si>
  <si>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</si>
  <si>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</si>
  <si>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</si>
  <si>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</si>
  <si>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</si>
  <si>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</si>
  <si>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</si>
  <si>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</si>
  <si>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</si>
  <si>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</si>
  <si>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</si>
  <si>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</si>
  <si>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</si>
  <si>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</si>
  <si>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</si>
  <si>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</si>
  <si>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</si>
  <si>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</si>
  <si>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</si>
  <si>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</si>
  <si>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</si>
  <si>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</si>
  <si>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</si>
  <si>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</si>
  <si>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</si>
  <si>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</si>
  <si>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</si>
  <si>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</si>
  <si>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</si>
  <si>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</si>
  <si>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</si>
  <si>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</si>
  <si>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</si>
  <si>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</si>
  <si>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</si>
  <si>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</si>
  <si>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</si>
  <si>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</si>
  <si>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</si>
  <si>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</si>
  <si>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</si>
  <si>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</si>
  <si>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</si>
  <si>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</si>
  <si>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</si>
  <si>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</si>
  <si>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</si>
  <si>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</si>
  <si>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</si>
  <si>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</si>
  <si>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</si>
  <si>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</si>
  <si>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</si>
  <si>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</si>
  <si>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</si>
  <si>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</si>
  <si>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</si>
  <si>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</si>
  <si>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</si>
  <si>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</si>
  <si>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</si>
  <si>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</si>
  <si>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</si>
  <si>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</si>
  <si>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</si>
  <si>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</si>
  <si>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</si>
  <si>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</si>
  <si>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</si>
  <si>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</si>
  <si>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</si>
  <si>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</si>
  <si>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</si>
  <si>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</si>
  <si>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</si>
  <si>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</si>
  <si>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</si>
  <si>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</si>
  <si>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</si>
  <si>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</si>
  <si>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</si>
  <si>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</si>
  <si>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</si>
  <si>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</si>
  <si>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</si>
  <si>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</si>
  <si>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</si>
  <si>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</si>
  <si>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</si>
  <si>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</si>
  <si>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</si>
  <si>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</si>
  <si>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</si>
  <si>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</si>
  <si>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</si>
  <si>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</si>
  <si>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</si>
  <si>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</si>
  <si>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</si>
  <si>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</si>
  <si>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</si>
  <si>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</si>
  <si>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</si>
  <si>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</si>
  <si>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</si>
  <si>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</si>
  <si>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</si>
  <si>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</si>
  <si>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</si>
  <si>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</si>
  <si>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</si>
  <si>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</si>
  <si>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</si>
  <si>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</si>
  <si>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</si>
  <si>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</si>
  <si>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</si>
  <si>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</si>
  <si>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</si>
  <si>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</si>
  <si>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</si>
  <si>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</si>
  <si>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</si>
  <si>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</si>
  <si>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</si>
  <si>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</si>
  <si>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</si>
  <si>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</si>
  <si>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</si>
  <si>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Mantenimiento correctivo a equipo A/C </t>
  </si>
  <si>
    <t xml:space="preserve">Ubicación: Contabilidad </t>
  </si>
  <si>
    <t xml:space="preserve">Tipo de equipo: MiniSplit marca Flujitsu 18,000 BTU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</si>
</sst>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7" activePane="bottomLeft" state="frozen"/>
      <selection pane="bottomLeft" activeCell="G117" sqref="G117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>
        <v>1</v>
      </c>
      <c r="D27" s="34">
        <f t="shared" si="0"/>
        <v>1.05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>
        <v>1</v>
      </c>
      <c r="D31" s="34">
        <f t="shared" si="0"/>
        <v>20.21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3</v>
      </c>
      <c r="D32" s="34">
        <f t="shared" si="0"/>
        <v>4.32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>
        <v>3</v>
      </c>
      <c r="D42" s="34">
        <f t="shared" si="0"/>
        <v>46.62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80.819999999999993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>
        <v>1</v>
      </c>
      <c r="D63" s="56">
        <f t="shared" si="2"/>
        <v>0.18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14.629999999999999</v>
      </c>
      <c r="E75" s="15"/>
      <c r="F75" s="44" t="s">
        <v>75</v>
      </c>
      <c r="G75" s="15"/>
      <c r="H75" s="15"/>
      <c r="I75" s="66">
        <f>SUM(I53:I74)</f>
        <v>4.55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133</v>
      </c>
      <c r="B93" s="98"/>
      <c r="C93" s="9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136</v>
      </c>
      <c r="B100" s="101"/>
      <c r="C100" s="10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136</v>
      </c>
      <c r="B106" s="101"/>
      <c r="C106" s="10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140</v>
      </c>
      <c r="B111" s="101"/>
      <c r="C111" s="102"/>
      <c r="D111" s="100" t="s">
        <v>141</v>
      </c>
      <c r="E111" s="101"/>
      <c r="F111" s="101"/>
      <c r="G111" s="102"/>
    </row>
    <row r="112" spans="1:7" ht="15.75" x14ac:dyDescent="0.25">
      <c r="A112" s="85" t="s">
        <v>142</v>
      </c>
      <c r="B112" s="77">
        <v>0</v>
      </c>
      <c r="C112" s="86">
        <f>I31+D49</f>
        <v>80.819999999999993</v>
      </c>
      <c r="D112" s="87">
        <v>0.1</v>
      </c>
      <c r="E112" s="88"/>
      <c r="F112" s="88">
        <f>C112*D112</f>
        <v>8.081999999999999</v>
      </c>
      <c r="G112" s="69">
        <f>C112+F112</f>
        <v>88.901999999999987</v>
      </c>
    </row>
    <row r="113" spans="1:7" ht="15.75" x14ac:dyDescent="0.25">
      <c r="A113" s="85" t="s">
        <v>143</v>
      </c>
      <c r="B113" s="77">
        <v>0</v>
      </c>
      <c r="C113" s="86">
        <f>D75</f>
        <v>14.629999999999999</v>
      </c>
      <c r="D113" s="89">
        <v>0.1</v>
      </c>
      <c r="E113" s="6"/>
      <c r="F113" s="6">
        <f>C113*D113</f>
        <v>1.4630000000000001</v>
      </c>
      <c r="G113" s="90">
        <f>C113+F113</f>
        <v>16.093</v>
      </c>
    </row>
    <row r="114" spans="1:7" ht="15.75" x14ac:dyDescent="0.25">
      <c r="A114" s="85" t="s">
        <v>144</v>
      </c>
      <c r="B114" s="77">
        <v>0</v>
      </c>
      <c r="C114" s="86">
        <f>I75</f>
        <v>4.55</v>
      </c>
      <c r="D114" s="89">
        <v>0.1</v>
      </c>
      <c r="E114" s="6"/>
      <c r="F114" s="6">
        <f>C114*D114</f>
        <v>0.45500000000000002</v>
      </c>
      <c r="G114" s="90">
        <f>C114+F114</f>
        <v>5.0049999999999999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25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135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G8" sqref="G8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07">
        <v>1</v>
      </c>
      <c r="C7" s="108" t="s">
        <v>148</v>
      </c>
      <c r="D7" s="109">
        <v>75</v>
      </c>
      <c r="E7" s="110">
        <f>D7*B7</f>
        <v>75</v>
      </c>
    </row>
    <row r="8" spans="2:14" x14ac:dyDescent="0.25">
      <c r="B8" s="111"/>
      <c r="C8" s="112" t="s">
        <v>150</v>
      </c>
      <c r="D8" s="109"/>
      <c r="E8" s="110"/>
    </row>
    <row r="9" spans="2:14" x14ac:dyDescent="0.25">
      <c r="B9" s="113"/>
      <c r="C9" s="114" t="s">
        <v>149</v>
      </c>
      <c r="D9" s="115"/>
      <c r="E9" s="115"/>
    </row>
    <row r="10" spans="2:14" x14ac:dyDescent="0.25">
      <c r="B10" s="116"/>
      <c r="C10" s="116"/>
      <c r="D10" s="113" t="s">
        <v>2</v>
      </c>
      <c r="E10" s="117">
        <f>SUM(E7:E9)</f>
        <v>75</v>
      </c>
    </row>
    <row r="11" spans="2:14" x14ac:dyDescent="0.25">
      <c r="B11" s="116"/>
      <c r="C11" s="118"/>
      <c r="D11" s="119" t="s">
        <v>1</v>
      </c>
      <c r="E11" s="119">
        <f>E10*0.13</f>
        <v>9.75</v>
      </c>
    </row>
    <row r="12" spans="2:14" x14ac:dyDescent="0.25">
      <c r="B12" s="116"/>
      <c r="C12" s="116"/>
      <c r="D12" s="120" t="s">
        <v>0</v>
      </c>
      <c r="E12" s="121">
        <f>SUM(E10:E11)</f>
        <v>84.75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2020-11-30T15:19:58Z</dcterms:modified>
</cp:coreProperties>
</file>