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"/>
    </mc:Choice>
  </mc:AlternateContent>
  <bookViews>
    <workbookView xWindow="0" yWindow="0" windowWidth="24000" windowHeight="9630" activeTab="3"/>
  </bookViews>
  <sheets>
    <sheet name="Hoja1" sheetId="1" r:id="rId1"/>
    <sheet name="Hoja2" sheetId="2" r:id="rId2"/>
    <sheet name="total compras contado y crédito" sheetId="3" r:id="rId3"/>
    <sheet name="crédito y abonos" sheetId="4" r:id="rId4"/>
    <sheet name="Faltantes en nuestro sistema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4" l="1"/>
  <c r="F4" i="5"/>
  <c r="M15" i="4"/>
  <c r="M13" i="4"/>
  <c r="H24" i="4"/>
  <c r="J29" i="1" l="1"/>
  <c r="H38" i="1"/>
  <c r="C48" i="1" l="1"/>
  <c r="F63" i="1" l="1"/>
  <c r="C34" i="1" l="1"/>
</calcChain>
</file>

<file path=xl/sharedStrings.xml><?xml version="1.0" encoding="utf-8"?>
<sst xmlns="http://schemas.openxmlformats.org/spreadsheetml/2006/main" count="765" uniqueCount="103">
  <si>
    <t>monto de compra</t>
  </si>
  <si>
    <t xml:space="preserve">Fecha cancelada </t>
  </si>
  <si>
    <t>2 de marzo 2021</t>
  </si>
  <si>
    <t>24 de marzo 2021</t>
  </si>
  <si>
    <t>1 de febrero 2021</t>
  </si>
  <si>
    <t>3 de febrero 2021</t>
  </si>
  <si>
    <t>3 de febero 2021</t>
  </si>
  <si>
    <t>19 de febrero 2021</t>
  </si>
  <si>
    <t>20 de abril 2021</t>
  </si>
  <si>
    <t>15 de abril 2021</t>
  </si>
  <si>
    <t>11 de marzo 2021</t>
  </si>
  <si>
    <t>5 de marzo 2021</t>
  </si>
  <si>
    <t>27 de febrero 2021</t>
  </si>
  <si>
    <t>9 de febrero 2021</t>
  </si>
  <si>
    <t>10 de febrero 2021</t>
  </si>
  <si>
    <t>14 de enero 2021</t>
  </si>
  <si>
    <t>15 de enero 2021</t>
  </si>
  <si>
    <t>30 de enero 2021</t>
  </si>
  <si>
    <t>5 de enero 2021</t>
  </si>
  <si>
    <t>22 de enero 2021</t>
  </si>
  <si>
    <t>7 de enero 2021</t>
  </si>
  <si>
    <t>11 de enero 2021</t>
  </si>
  <si>
    <t>12 de enero 2021</t>
  </si>
  <si>
    <t>18 de enero 2021</t>
  </si>
  <si>
    <t>25 de enero 2021</t>
  </si>
  <si>
    <t>20 de enero 2021</t>
  </si>
  <si>
    <t>19 de enero 2021</t>
  </si>
  <si>
    <t>21 de enero 2021</t>
  </si>
  <si>
    <t xml:space="preserve">FRIO AIRE </t>
  </si>
  <si>
    <t>FRIO-AIRE</t>
  </si>
  <si>
    <t xml:space="preserve">Compras al contado </t>
  </si>
  <si>
    <t>8 de mayo 2021</t>
  </si>
  <si>
    <t>22 de junio 2021</t>
  </si>
  <si>
    <t>14 de mayo 2021</t>
  </si>
  <si>
    <t>28 de mayo 2021</t>
  </si>
  <si>
    <t>31 de mayo 2021</t>
  </si>
  <si>
    <t>1 de junio 2021</t>
  </si>
  <si>
    <t>25 de mayo 2021</t>
  </si>
  <si>
    <t>4 de mayo 2021</t>
  </si>
  <si>
    <t>16 de junio 2021</t>
  </si>
  <si>
    <t>5 de mayo 2021</t>
  </si>
  <si>
    <t>TOTAL</t>
  </si>
  <si>
    <t>15 de mayo 2021</t>
  </si>
  <si>
    <t>17 de agosto 2021</t>
  </si>
  <si>
    <t>18 de agosto 2021</t>
  </si>
  <si>
    <t>29 de julio 2021</t>
  </si>
  <si>
    <t>22 de julio 2021</t>
  </si>
  <si>
    <t>14 de julio 2021</t>
  </si>
  <si>
    <t>#</t>
  </si>
  <si>
    <t>Doc.</t>
  </si>
  <si>
    <t>Fecha</t>
  </si>
  <si>
    <t>Partida</t>
  </si>
  <si>
    <t>Número</t>
  </si>
  <si>
    <t>Proveedor</t>
  </si>
  <si>
    <t>Nombre</t>
  </si>
  <si>
    <t>Total</t>
  </si>
  <si>
    <t>C_CCF</t>
  </si>
  <si>
    <t>FRIO AIRE S.A. DE C.V.</t>
  </si>
  <si>
    <t>Aire Integral S.A. de C.V.</t>
  </si>
  <si>
    <t>20SD003C</t>
  </si>
  <si>
    <t>20SD003C 00018159</t>
  </si>
  <si>
    <t>20SD003C 00018287</t>
  </si>
  <si>
    <t>21DS005C 00002783</t>
  </si>
  <si>
    <t>21DS005C 00002917</t>
  </si>
  <si>
    <t>20SD003C 00021000</t>
  </si>
  <si>
    <t>20SD003C 00021873</t>
  </si>
  <si>
    <t>20SD003C 00021872</t>
  </si>
  <si>
    <t>21DS005C 00003630</t>
  </si>
  <si>
    <t>21DS005C</t>
  </si>
  <si>
    <t>Total:</t>
  </si>
  <si>
    <t xml:space="preserve">CONTADO </t>
  </si>
  <si>
    <t>CREDITO</t>
  </si>
  <si>
    <t>19 de marzo 2021</t>
  </si>
  <si>
    <t>21DS005C 00003818</t>
  </si>
  <si>
    <t>18 de mayo 2021</t>
  </si>
  <si>
    <t>19 de agosto 2021</t>
  </si>
  <si>
    <t>20 de agosto 2021</t>
  </si>
  <si>
    <t>25 de agosto 2021</t>
  </si>
  <si>
    <t>Compras al crédito</t>
  </si>
  <si>
    <t>20SD003C 00006001</t>
  </si>
  <si>
    <t>20SD003C 00025382</t>
  </si>
  <si>
    <t>20SD003C 00025391</t>
  </si>
  <si>
    <t>CRÉDITO</t>
  </si>
  <si>
    <t xml:space="preserve">CONDICIONES PAGO </t>
  </si>
  <si>
    <t xml:space="preserve">TOTAL </t>
  </si>
  <si>
    <t xml:space="preserve">TOTAL COMPRAS AL CRÉDITO  </t>
  </si>
  <si>
    <t>*</t>
  </si>
  <si>
    <t>CR21DS005C-00627</t>
  </si>
  <si>
    <t>Núm. Documento</t>
  </si>
  <si>
    <t xml:space="preserve"> Fecha</t>
  </si>
  <si>
    <t xml:space="preserve"> Código </t>
  </si>
  <si>
    <t>Descripción</t>
  </si>
  <si>
    <t xml:space="preserve"> Monto </t>
  </si>
  <si>
    <t>FAC</t>
  </si>
  <si>
    <t>CR21DS005C-00628</t>
  </si>
  <si>
    <t>CR20SD003C1-13176</t>
  </si>
  <si>
    <t xml:space="preserve">Depósitos </t>
  </si>
  <si>
    <t xml:space="preserve">FECHA </t>
  </si>
  <si>
    <t xml:space="preserve">MONTO </t>
  </si>
  <si>
    <t>CR20SD003C1-18160</t>
  </si>
  <si>
    <t>21DS005C 00003819</t>
  </si>
  <si>
    <t xml:space="preserve">Condiciones de Pago </t>
  </si>
  <si>
    <t>20SD003C1 18160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</si>
</sst>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FFFFFF"/>
      <name val="Trebuchet MS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8758A"/>
        <bgColor indexed="64"/>
      </patternFill>
    </fill>
    <fill>
      <patternFill patternType="solid">
        <fgColor rgb="FFF0F9FC"/>
        <bgColor indexed="64"/>
      </patternFill>
    </fill>
    <fill>
      <patternFill patternType="solid">
        <fgColor rgb="FFD1DCE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4" xfId="0" applyBorder="1"/>
    <xf numFmtId="44" fontId="0" fillId="0" borderId="4" xfId="1" applyFont="1" applyBorder="1"/>
    <xf numFmtId="0" fontId="2" fillId="0" borderId="4" xfId="0" applyFont="1" applyBorder="1"/>
    <xf numFmtId="44" fontId="2" fillId="0" borderId="4" xfId="1" applyFont="1" applyBorder="1"/>
    <xf numFmtId="0" fontId="4" fillId="0" borderId="3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44" fontId="2" fillId="0" borderId="0" xfId="1" applyFont="1" applyBorder="1"/>
    <xf numFmtId="44" fontId="0" fillId="0" borderId="0" xfId="1" applyFont="1" applyBorder="1"/>
    <xf numFmtId="0" fontId="4" fillId="2" borderId="4" xfId="0" applyFont="1" applyFill="1" applyBorder="1"/>
    <xf numFmtId="44" fontId="4" fillId="2" borderId="4" xfId="1" applyFont="1" applyFill="1" applyBorder="1"/>
    <xf numFmtId="0" fontId="4" fillId="2" borderId="5" xfId="0" applyFont="1" applyFill="1" applyBorder="1"/>
    <xf numFmtId="44" fontId="4" fillId="2" borderId="5" xfId="1" applyFont="1" applyFill="1" applyBorder="1"/>
    <xf numFmtId="44" fontId="2" fillId="0" borderId="0" xfId="1" applyFont="1" applyBorder="1" applyAlignment="1">
      <alignment horizontal="right"/>
    </xf>
    <xf numFmtId="44" fontId="2" fillId="0" borderId="0" xfId="1" applyFont="1" applyAlignment="1">
      <alignment horizontal="right"/>
    </xf>
    <xf numFmtId="44" fontId="4" fillId="0" borderId="0" xfId="1" applyFont="1" applyBorder="1" applyAlignment="1">
      <alignment horizontal="right"/>
    </xf>
    <xf numFmtId="44" fontId="2" fillId="0" borderId="0" xfId="0" applyNumberFormat="1" applyFont="1" applyBorder="1"/>
    <xf numFmtId="44" fontId="2" fillId="0" borderId="0" xfId="1" applyFont="1" applyBorder="1" applyAlignment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14" fontId="5" fillId="4" borderId="0" xfId="0" applyNumberFormat="1" applyFont="1" applyFill="1" applyAlignment="1">
      <alignment vertical="center" wrapText="1"/>
    </xf>
    <xf numFmtId="8" fontId="5" fillId="4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14" fontId="5" fillId="5" borderId="0" xfId="0" applyNumberFormat="1" applyFont="1" applyFill="1" applyAlignment="1">
      <alignment vertical="center" wrapText="1"/>
    </xf>
    <xf numFmtId="8" fontId="5" fillId="5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8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2" fillId="2" borderId="4" xfId="0" applyFont="1" applyFill="1" applyBorder="1"/>
    <xf numFmtId="44" fontId="2" fillId="2" borderId="4" xfId="1" applyFont="1" applyFill="1" applyBorder="1"/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4" fontId="0" fillId="0" borderId="0" xfId="0" applyNumberFormat="1"/>
    <xf numFmtId="44" fontId="2" fillId="2" borderId="0" xfId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14" fontId="5" fillId="4" borderId="0" xfId="0" applyNumberFormat="1" applyFont="1" applyFill="1" applyAlignment="1">
      <alignment horizontal="center" vertical="center" wrapText="1"/>
    </xf>
    <xf numFmtId="8" fontId="5" fillId="4" borderId="0" xfId="0" applyNumberFormat="1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8" fontId="5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8" fontId="5" fillId="2" borderId="0" xfId="0" applyNumberFormat="1" applyFont="1" applyFill="1" applyAlignment="1">
      <alignment horizontal="center" vertical="center" wrapText="1"/>
    </xf>
    <xf numFmtId="8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44" fontId="5" fillId="4" borderId="0" xfId="1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8" fontId="5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8" fontId="5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44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isv.com/integral/pop_index.php?rutina=pop_ver_factura&amp;facturaid=3011275" TargetMode="External"/><Relationship Id="rId21" Type="http://schemas.openxmlformats.org/officeDocument/2006/relationships/hyperlink" Target="https://stisv.com/integral/pop_index.php?rutina=pop_ver_factura&amp;facturaid=3010860" TargetMode="External"/><Relationship Id="rId42" Type="http://schemas.openxmlformats.org/officeDocument/2006/relationships/hyperlink" Target="https://stisv.com/integral/pop_index.php?rutina=pop_editar_factura&amp;facturaid=3010942" TargetMode="External"/><Relationship Id="rId63" Type="http://schemas.openxmlformats.org/officeDocument/2006/relationships/hyperlink" Target="https://stisv.com/integral/pop_index.php?rutina=pop_ver_factura&amp;facturaid=3011038" TargetMode="External"/><Relationship Id="rId84" Type="http://schemas.openxmlformats.org/officeDocument/2006/relationships/hyperlink" Target="https://stisv.com/integral/pop_index.php?rutina=pop_editar_factura&amp;facturaid=3011173" TargetMode="External"/><Relationship Id="rId16" Type="http://schemas.openxmlformats.org/officeDocument/2006/relationships/hyperlink" Target="https://stisv.com/integral/pop_index.php?rutina=pop_editar_factura&amp;facturaid=3010896" TargetMode="External"/><Relationship Id="rId107" Type="http://schemas.openxmlformats.org/officeDocument/2006/relationships/hyperlink" Target="https://stisv.com/integral/pop_index.php?rutina=pop_ver_factura&amp;facturaid=3011240" TargetMode="External"/><Relationship Id="rId11" Type="http://schemas.openxmlformats.org/officeDocument/2006/relationships/hyperlink" Target="https://stisv.com/integral/pop_index.php?rutina=pop_ver_factura&amp;facturaid=3010892" TargetMode="External"/><Relationship Id="rId32" Type="http://schemas.openxmlformats.org/officeDocument/2006/relationships/hyperlink" Target="https://stisv.com/integral/pop_index.php?rutina=pop_editar_factura&amp;facturaid=3010912" TargetMode="External"/><Relationship Id="rId37" Type="http://schemas.openxmlformats.org/officeDocument/2006/relationships/hyperlink" Target="https://stisv.com/integral/pop_index.php?rutina=pop_ver_factura&amp;facturaid=3010938" TargetMode="External"/><Relationship Id="rId53" Type="http://schemas.openxmlformats.org/officeDocument/2006/relationships/hyperlink" Target="https://stisv.com/integral/pop_index.php?rutina=pop_ver_factura&amp;facturaid=3011009" TargetMode="External"/><Relationship Id="rId58" Type="http://schemas.openxmlformats.org/officeDocument/2006/relationships/hyperlink" Target="https://stisv.com/integral/pop_index.php?rutina=pop_editar_factura&amp;facturaid=3011035" TargetMode="External"/><Relationship Id="rId74" Type="http://schemas.openxmlformats.org/officeDocument/2006/relationships/hyperlink" Target="https://stisv.com/integral/pop_index.php?rutina=pop_editar_factura&amp;facturaid=3011078" TargetMode="External"/><Relationship Id="rId79" Type="http://schemas.openxmlformats.org/officeDocument/2006/relationships/hyperlink" Target="https://stisv.com/integral/pop_index.php?rutina=pop_ver_factura&amp;facturaid=3011150" TargetMode="External"/><Relationship Id="rId102" Type="http://schemas.openxmlformats.org/officeDocument/2006/relationships/hyperlink" Target="https://stisv.com/integral/pop_index.php?rutina=pop_editar_factura&amp;facturaid=3011210" TargetMode="External"/><Relationship Id="rId123" Type="http://schemas.openxmlformats.org/officeDocument/2006/relationships/hyperlink" Target="https://stisv.com/integral/pop_index.php?rutina=pop_editar_factura&amp;facturaid=3011283" TargetMode="External"/><Relationship Id="rId128" Type="http://schemas.openxmlformats.org/officeDocument/2006/relationships/hyperlink" Target="https://stisv.com/integral/pop_index.php?rutina=pop_ver_factura&amp;facturaid=3011321" TargetMode="External"/><Relationship Id="rId5" Type="http://schemas.openxmlformats.org/officeDocument/2006/relationships/hyperlink" Target="https://stisv.com/integral/pop_index.php?rutina=pop_ver_factura&amp;facturaid=3010877" TargetMode="External"/><Relationship Id="rId90" Type="http://schemas.openxmlformats.org/officeDocument/2006/relationships/hyperlink" Target="https://stisv.com/integral/pop_index.php?rutina=pop_editar_factura&amp;facturaid=3011185" TargetMode="External"/><Relationship Id="rId95" Type="http://schemas.openxmlformats.org/officeDocument/2006/relationships/hyperlink" Target="https://stisv.com/integral/pop_index.php?rutina=pop_ver_factura&amp;facturaid=3011192" TargetMode="External"/><Relationship Id="rId22" Type="http://schemas.openxmlformats.org/officeDocument/2006/relationships/hyperlink" Target="https://stisv.com/integral/pop_index.php?rutina=pop_editar_factura&amp;facturaid=3010860" TargetMode="External"/><Relationship Id="rId27" Type="http://schemas.openxmlformats.org/officeDocument/2006/relationships/hyperlink" Target="https://stisv.com/integral/pop_index.php?rutina=pop_ver_factura&amp;facturaid=3010872" TargetMode="External"/><Relationship Id="rId43" Type="http://schemas.openxmlformats.org/officeDocument/2006/relationships/hyperlink" Target="https://stisv.com/integral/pop_index.php?rutina=pop_ver_factura&amp;facturaid=3010945" TargetMode="External"/><Relationship Id="rId48" Type="http://schemas.openxmlformats.org/officeDocument/2006/relationships/hyperlink" Target="https://stisv.com/integral/pop_index.php?rutina=pop_editar_factura&amp;facturaid=3011007" TargetMode="External"/><Relationship Id="rId64" Type="http://schemas.openxmlformats.org/officeDocument/2006/relationships/hyperlink" Target="https://stisv.com/integral/pop_index.php?rutina=pop_editar_factura&amp;facturaid=3011038" TargetMode="External"/><Relationship Id="rId69" Type="http://schemas.openxmlformats.org/officeDocument/2006/relationships/hyperlink" Target="https://stisv.com/integral/pop_index.php?rutina=pop_ver_factura&amp;facturaid=3011086" TargetMode="External"/><Relationship Id="rId113" Type="http://schemas.openxmlformats.org/officeDocument/2006/relationships/hyperlink" Target="https://stisv.com/integral/pop_index.php?rutina=pop_ver_factura&amp;facturaid=3011260" TargetMode="External"/><Relationship Id="rId118" Type="http://schemas.openxmlformats.org/officeDocument/2006/relationships/hyperlink" Target="https://stisv.com/integral/pop_index.php?rutina=pop_editar_factura&amp;facturaid=3011275" TargetMode="External"/><Relationship Id="rId80" Type="http://schemas.openxmlformats.org/officeDocument/2006/relationships/hyperlink" Target="https://stisv.com/integral/pop_index.php?rutina=pop_editar_factura&amp;facturaid=3011150" TargetMode="External"/><Relationship Id="rId85" Type="http://schemas.openxmlformats.org/officeDocument/2006/relationships/hyperlink" Target="https://stisv.com/integral/pop_index.php?rutina=pop_ver_factura&amp;facturaid=3011176" TargetMode="External"/><Relationship Id="rId12" Type="http://schemas.openxmlformats.org/officeDocument/2006/relationships/hyperlink" Target="https://stisv.com/integral/pop_index.php?rutina=pop_editar_factura&amp;facturaid=3010892" TargetMode="External"/><Relationship Id="rId17" Type="http://schemas.openxmlformats.org/officeDocument/2006/relationships/hyperlink" Target="https://stisv.com/integral/pop_index.php?rutina=pop_ver_factura&amp;facturaid=3010903" TargetMode="External"/><Relationship Id="rId33" Type="http://schemas.openxmlformats.org/officeDocument/2006/relationships/hyperlink" Target="https://stisv.com/integral/pop_index.php?rutina=pop_ver_factura&amp;facturaid=3010911" TargetMode="External"/><Relationship Id="rId38" Type="http://schemas.openxmlformats.org/officeDocument/2006/relationships/hyperlink" Target="https://stisv.com/integral/pop_index.php?rutina=pop_editar_factura&amp;facturaid=3010938" TargetMode="External"/><Relationship Id="rId59" Type="http://schemas.openxmlformats.org/officeDocument/2006/relationships/hyperlink" Target="https://stisv.com/integral/pop_index.php?rutina=pop_ver_factura&amp;facturaid=3011036" TargetMode="External"/><Relationship Id="rId103" Type="http://schemas.openxmlformats.org/officeDocument/2006/relationships/hyperlink" Target="https://stisv.com/integral/pop_index.php?rutina=pop_ver_factura&amp;facturaid=3011208" TargetMode="External"/><Relationship Id="rId108" Type="http://schemas.openxmlformats.org/officeDocument/2006/relationships/hyperlink" Target="https://stisv.com/integral/pop_index.php?rutina=pop_editar_factura&amp;facturaid=3011240" TargetMode="External"/><Relationship Id="rId124" Type="http://schemas.openxmlformats.org/officeDocument/2006/relationships/hyperlink" Target="https://stisv.com/integral/pop_index.php?rutina=pop_ver_factura&amp;facturaid=3011306" TargetMode="External"/><Relationship Id="rId129" Type="http://schemas.openxmlformats.org/officeDocument/2006/relationships/hyperlink" Target="https://stisv.com/integral/pop_index.php?rutina=pop_editar_factura&amp;facturaid=3011321" TargetMode="External"/><Relationship Id="rId54" Type="http://schemas.openxmlformats.org/officeDocument/2006/relationships/hyperlink" Target="https://stisv.com/integral/pop_index.php?rutina=pop_editar_factura&amp;facturaid=3011009" TargetMode="External"/><Relationship Id="rId70" Type="http://schemas.openxmlformats.org/officeDocument/2006/relationships/hyperlink" Target="https://stisv.com/integral/pop_index.php?rutina=pop_editar_factura&amp;facturaid=3011086" TargetMode="External"/><Relationship Id="rId75" Type="http://schemas.openxmlformats.org/officeDocument/2006/relationships/hyperlink" Target="https://stisv.com/integral/pop_index.php?rutina=pop_ver_factura&amp;facturaid=3011079" TargetMode="External"/><Relationship Id="rId91" Type="http://schemas.openxmlformats.org/officeDocument/2006/relationships/hyperlink" Target="https://stisv.com/integral/pop_index.php?rutina=pop_ver_factura&amp;facturaid=3011186" TargetMode="External"/><Relationship Id="rId96" Type="http://schemas.openxmlformats.org/officeDocument/2006/relationships/hyperlink" Target="https://stisv.com/integral/pop_index.php?rutina=pop_editar_factura&amp;facturaid=3011192" TargetMode="External"/><Relationship Id="rId1" Type="http://schemas.openxmlformats.org/officeDocument/2006/relationships/hyperlink" Target="https://stisv.com/integral/pop_index.php?rutina=pop_ver_factura&amp;facturaid=3010883" TargetMode="External"/><Relationship Id="rId6" Type="http://schemas.openxmlformats.org/officeDocument/2006/relationships/hyperlink" Target="https://stisv.com/integral/pop_index.php?rutina=pop_editar_factura&amp;facturaid=3010877" TargetMode="External"/><Relationship Id="rId23" Type="http://schemas.openxmlformats.org/officeDocument/2006/relationships/hyperlink" Target="https://stisv.com/integral/pop_index.php?rutina=pop_ver_factura&amp;facturaid=3010879" TargetMode="External"/><Relationship Id="rId28" Type="http://schemas.openxmlformats.org/officeDocument/2006/relationships/hyperlink" Target="https://stisv.com/integral/pop_index.php?rutina=pop_editar_factura&amp;facturaid=3010872" TargetMode="External"/><Relationship Id="rId49" Type="http://schemas.openxmlformats.org/officeDocument/2006/relationships/hyperlink" Target="https://stisv.com/integral/pop_index.php?rutina=pop_ver_factura&amp;facturaid=3011013" TargetMode="External"/><Relationship Id="rId114" Type="http://schemas.openxmlformats.org/officeDocument/2006/relationships/hyperlink" Target="https://stisv.com/integral/pop_index.php?rutina=pop_editar_factura&amp;facturaid=3011260" TargetMode="External"/><Relationship Id="rId119" Type="http://schemas.openxmlformats.org/officeDocument/2006/relationships/hyperlink" Target="https://stisv.com/integral/pop_index.php?rutina=pop_ver_factura&amp;facturaid=3011276" TargetMode="External"/><Relationship Id="rId44" Type="http://schemas.openxmlformats.org/officeDocument/2006/relationships/hyperlink" Target="https://stisv.com/integral/pop_index.php?rutina=pop_editar_factura&amp;facturaid=3010945" TargetMode="External"/><Relationship Id="rId60" Type="http://schemas.openxmlformats.org/officeDocument/2006/relationships/hyperlink" Target="https://stisv.com/integral/pop_index.php?rutina=pop_editar_factura&amp;facturaid=3011036" TargetMode="External"/><Relationship Id="rId65" Type="http://schemas.openxmlformats.org/officeDocument/2006/relationships/hyperlink" Target="https://stisv.com/integral/pop_index.php?rutina=pop_ver_factura&amp;facturaid=3011051" TargetMode="External"/><Relationship Id="rId81" Type="http://schemas.openxmlformats.org/officeDocument/2006/relationships/hyperlink" Target="https://stisv.com/integral/pop_index.php?rutina=pop_ver_factura&amp;facturaid=3011109" TargetMode="External"/><Relationship Id="rId86" Type="http://schemas.openxmlformats.org/officeDocument/2006/relationships/hyperlink" Target="https://stisv.com/integral/pop_index.php?rutina=pop_editar_factura&amp;facturaid=3011176" TargetMode="External"/><Relationship Id="rId130" Type="http://schemas.openxmlformats.org/officeDocument/2006/relationships/hyperlink" Target="https://stisv.com/integral/pop_index.php?rutina=pop_ver_factura&amp;facturaid=3011317" TargetMode="External"/><Relationship Id="rId13" Type="http://schemas.openxmlformats.org/officeDocument/2006/relationships/hyperlink" Target="https://stisv.com/integral/pop_index.php?rutina=pop_ver_factura&amp;facturaid=3010895" TargetMode="External"/><Relationship Id="rId18" Type="http://schemas.openxmlformats.org/officeDocument/2006/relationships/hyperlink" Target="https://stisv.com/integral/pop_index.php?rutina=pop_editar_factura&amp;facturaid=3010903" TargetMode="External"/><Relationship Id="rId39" Type="http://schemas.openxmlformats.org/officeDocument/2006/relationships/hyperlink" Target="https://stisv.com/integral/pop_index.php?rutina=pop_ver_factura&amp;facturaid=3010941" TargetMode="External"/><Relationship Id="rId109" Type="http://schemas.openxmlformats.org/officeDocument/2006/relationships/hyperlink" Target="https://stisv.com/integral/pop_index.php?rutina=pop_ver_factura&amp;facturaid=3011245" TargetMode="External"/><Relationship Id="rId34" Type="http://schemas.openxmlformats.org/officeDocument/2006/relationships/hyperlink" Target="https://stisv.com/integral/pop_index.php?rutina=pop_editar_factura&amp;facturaid=3010911" TargetMode="External"/><Relationship Id="rId50" Type="http://schemas.openxmlformats.org/officeDocument/2006/relationships/hyperlink" Target="https://stisv.com/integral/pop_index.php?rutina=pop_editar_factura&amp;facturaid=3011013" TargetMode="External"/><Relationship Id="rId55" Type="http://schemas.openxmlformats.org/officeDocument/2006/relationships/hyperlink" Target="https://stisv.com/integral/pop_index.php?rutina=pop_ver_factura&amp;facturaid=3011020" TargetMode="External"/><Relationship Id="rId76" Type="http://schemas.openxmlformats.org/officeDocument/2006/relationships/hyperlink" Target="https://stisv.com/integral/pop_index.php?rutina=pop_editar_factura&amp;facturaid=3011079" TargetMode="External"/><Relationship Id="rId97" Type="http://schemas.openxmlformats.org/officeDocument/2006/relationships/hyperlink" Target="https://stisv.com/integral/pop_index.php?rutina=pop_ver_factura&amp;facturaid=3011197" TargetMode="External"/><Relationship Id="rId104" Type="http://schemas.openxmlformats.org/officeDocument/2006/relationships/hyperlink" Target="https://stisv.com/integral/pop_index.php?rutina=pop_editar_factura&amp;facturaid=3011208" TargetMode="External"/><Relationship Id="rId120" Type="http://schemas.openxmlformats.org/officeDocument/2006/relationships/hyperlink" Target="https://stisv.com/integral/pop_index.php?rutina=pop_ver_factura&amp;facturaid=3011277" TargetMode="External"/><Relationship Id="rId125" Type="http://schemas.openxmlformats.org/officeDocument/2006/relationships/hyperlink" Target="https://stisv.com/integral/pop_index.php?rutina=pop_editar_factura&amp;facturaid=3011306" TargetMode="External"/><Relationship Id="rId7" Type="http://schemas.openxmlformats.org/officeDocument/2006/relationships/hyperlink" Target="https://stisv.com/integral/pop_index.php?rutina=pop_ver_factura&amp;facturaid=3010876" TargetMode="External"/><Relationship Id="rId71" Type="http://schemas.openxmlformats.org/officeDocument/2006/relationships/hyperlink" Target="https://stisv.com/integral/pop_index.php?rutina=pop_ver_factura&amp;facturaid=3011077" TargetMode="External"/><Relationship Id="rId92" Type="http://schemas.openxmlformats.org/officeDocument/2006/relationships/hyperlink" Target="https://stisv.com/integral/pop_index.php?rutina=pop_editar_factura&amp;facturaid=3011186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s://stisv.com/integral/pop_index.php?rutina=pop_ver_factura&amp;facturaid=3010859" TargetMode="External"/><Relationship Id="rId24" Type="http://schemas.openxmlformats.org/officeDocument/2006/relationships/hyperlink" Target="https://stisv.com/integral/pop_index.php?rutina=pop_editar_factura&amp;facturaid=3010879" TargetMode="External"/><Relationship Id="rId40" Type="http://schemas.openxmlformats.org/officeDocument/2006/relationships/hyperlink" Target="https://stisv.com/integral/pop_index.php?rutina=pop_editar_factura&amp;facturaid=3010941" TargetMode="External"/><Relationship Id="rId45" Type="http://schemas.openxmlformats.org/officeDocument/2006/relationships/hyperlink" Target="https://stisv.com/integral/pop_index.php?rutina=pop_ver_factura&amp;facturaid=3010946" TargetMode="External"/><Relationship Id="rId66" Type="http://schemas.openxmlformats.org/officeDocument/2006/relationships/hyperlink" Target="https://stisv.com/integral/pop_index.php?rutina=pop_editar_factura&amp;facturaid=3011051" TargetMode="External"/><Relationship Id="rId87" Type="http://schemas.openxmlformats.org/officeDocument/2006/relationships/hyperlink" Target="https://stisv.com/integral/pop_index.php?rutina=pop_ver_factura&amp;facturaid=3011171" TargetMode="External"/><Relationship Id="rId110" Type="http://schemas.openxmlformats.org/officeDocument/2006/relationships/hyperlink" Target="https://stisv.com/integral/pop_index.php?rutina=pop_editar_factura&amp;facturaid=3011245" TargetMode="External"/><Relationship Id="rId115" Type="http://schemas.openxmlformats.org/officeDocument/2006/relationships/hyperlink" Target="https://stisv.com/integral/pop_index.php?rutina=pop_ver_factura&amp;facturaid=3011274" TargetMode="External"/><Relationship Id="rId131" Type="http://schemas.openxmlformats.org/officeDocument/2006/relationships/hyperlink" Target="https://stisv.com/integral/pop_index.php?rutina=pop_editar_factura&amp;facturaid=3011317" TargetMode="External"/><Relationship Id="rId61" Type="http://schemas.openxmlformats.org/officeDocument/2006/relationships/hyperlink" Target="https://stisv.com/integral/pop_index.php?rutina=pop_ver_factura&amp;facturaid=3011037" TargetMode="External"/><Relationship Id="rId82" Type="http://schemas.openxmlformats.org/officeDocument/2006/relationships/hyperlink" Target="https://stisv.com/integral/pop_index.php?rutina=pop_editar_factura&amp;facturaid=3011109" TargetMode="External"/><Relationship Id="rId19" Type="http://schemas.openxmlformats.org/officeDocument/2006/relationships/hyperlink" Target="https://stisv.com/integral/pop_index.php?rutina=pop_ver_factura&amp;facturaid=3010871" TargetMode="External"/><Relationship Id="rId14" Type="http://schemas.openxmlformats.org/officeDocument/2006/relationships/hyperlink" Target="https://stisv.com/integral/pop_index.php?rutina=pop_editar_factura&amp;facturaid=3010895" TargetMode="External"/><Relationship Id="rId30" Type="http://schemas.openxmlformats.org/officeDocument/2006/relationships/hyperlink" Target="https://stisv.com/integral/pop_index.php?rutina=pop_editar_factura&amp;facturaid=3010859" TargetMode="External"/><Relationship Id="rId35" Type="http://schemas.openxmlformats.org/officeDocument/2006/relationships/hyperlink" Target="https://stisv.com/integral/pop_index.php?rutina=pop_ver_factura&amp;facturaid=3010937" TargetMode="External"/><Relationship Id="rId56" Type="http://schemas.openxmlformats.org/officeDocument/2006/relationships/hyperlink" Target="https://stisv.com/integral/pop_index.php?rutina=pop_editar_factura&amp;facturaid=3011020" TargetMode="External"/><Relationship Id="rId77" Type="http://schemas.openxmlformats.org/officeDocument/2006/relationships/hyperlink" Target="https://stisv.com/integral/pop_index.php?rutina=pop_ver_factura&amp;facturaid=3011152" TargetMode="External"/><Relationship Id="rId100" Type="http://schemas.openxmlformats.org/officeDocument/2006/relationships/hyperlink" Target="https://stisv.com/integral/pop_index.php?rutina=pop_editar_factura&amp;facturaid=3011205" TargetMode="External"/><Relationship Id="rId105" Type="http://schemas.openxmlformats.org/officeDocument/2006/relationships/hyperlink" Target="https://stisv.com/integral/pop_index.php?rutina=pop_ver_factura&amp;facturaid=3011209" TargetMode="External"/><Relationship Id="rId126" Type="http://schemas.openxmlformats.org/officeDocument/2006/relationships/hyperlink" Target="https://stisv.com/integral/pop_index.php?rutina=pop_ver_factura&amp;facturaid=3011324" TargetMode="External"/><Relationship Id="rId8" Type="http://schemas.openxmlformats.org/officeDocument/2006/relationships/hyperlink" Target="https://stisv.com/integral/pop_index.php?rutina=pop_editar_factura&amp;facturaid=3010876" TargetMode="External"/><Relationship Id="rId51" Type="http://schemas.openxmlformats.org/officeDocument/2006/relationships/hyperlink" Target="https://stisv.com/integral/pop_index.php?rutina=pop_ver_factura&amp;facturaid=3011008" TargetMode="External"/><Relationship Id="rId72" Type="http://schemas.openxmlformats.org/officeDocument/2006/relationships/hyperlink" Target="https://stisv.com/integral/pop_index.php?rutina=pop_editar_factura&amp;facturaid=3011077" TargetMode="External"/><Relationship Id="rId93" Type="http://schemas.openxmlformats.org/officeDocument/2006/relationships/hyperlink" Target="https://stisv.com/integral/pop_index.php?rutina=pop_ver_factura&amp;facturaid=3011187" TargetMode="External"/><Relationship Id="rId98" Type="http://schemas.openxmlformats.org/officeDocument/2006/relationships/hyperlink" Target="https://stisv.com/integral/pop_index.php?rutina=pop_editar_factura&amp;facturaid=3011197" TargetMode="External"/><Relationship Id="rId121" Type="http://schemas.openxmlformats.org/officeDocument/2006/relationships/hyperlink" Target="https://stisv.com/integral/pop_index.php?rutina=pop_editar_factura&amp;facturaid=3011277" TargetMode="External"/><Relationship Id="rId3" Type="http://schemas.openxmlformats.org/officeDocument/2006/relationships/hyperlink" Target="https://stisv.com/integral/pop_index.php?rutina=pop_editar_factura&amp;facturaid=3010883" TargetMode="External"/><Relationship Id="rId25" Type="http://schemas.openxmlformats.org/officeDocument/2006/relationships/hyperlink" Target="https://stisv.com/integral/pop_index.php?rutina=pop_ver_factura&amp;facturaid=3010873" TargetMode="External"/><Relationship Id="rId46" Type="http://schemas.openxmlformats.org/officeDocument/2006/relationships/hyperlink" Target="https://stisv.com/integral/pop_index.php?rutina=pop_editar_factura&amp;facturaid=3010946" TargetMode="External"/><Relationship Id="rId67" Type="http://schemas.openxmlformats.org/officeDocument/2006/relationships/hyperlink" Target="https://stisv.com/integral/pop_index.php?rutina=pop_ver_factura&amp;facturaid=3011055" TargetMode="External"/><Relationship Id="rId116" Type="http://schemas.openxmlformats.org/officeDocument/2006/relationships/hyperlink" Target="https://stisv.com/integral/pop_index.php?rutina=pop_editar_factura&amp;facturaid=3011274" TargetMode="External"/><Relationship Id="rId20" Type="http://schemas.openxmlformats.org/officeDocument/2006/relationships/hyperlink" Target="https://stisv.com/integral/pop_index.php?rutina=pop_editar_factura&amp;facturaid=3010871" TargetMode="External"/><Relationship Id="rId41" Type="http://schemas.openxmlformats.org/officeDocument/2006/relationships/hyperlink" Target="https://stisv.com/integral/pop_index.php?rutina=pop_ver_factura&amp;facturaid=3010942" TargetMode="External"/><Relationship Id="rId62" Type="http://schemas.openxmlformats.org/officeDocument/2006/relationships/hyperlink" Target="https://stisv.com/integral/pop_index.php?rutina=pop_editar_factura&amp;facturaid=3011037" TargetMode="External"/><Relationship Id="rId83" Type="http://schemas.openxmlformats.org/officeDocument/2006/relationships/hyperlink" Target="https://stisv.com/integral/pop_index.php?rutina=pop_ver_factura&amp;facturaid=3011173" TargetMode="External"/><Relationship Id="rId88" Type="http://schemas.openxmlformats.org/officeDocument/2006/relationships/hyperlink" Target="https://stisv.com/integral/pop_index.php?rutina=pop_editar_factura&amp;facturaid=3011171" TargetMode="External"/><Relationship Id="rId111" Type="http://schemas.openxmlformats.org/officeDocument/2006/relationships/hyperlink" Target="https://stisv.com/integral/pop_index.php?rutina=pop_ver_factura&amp;facturaid=3011259" TargetMode="External"/><Relationship Id="rId132" Type="http://schemas.openxmlformats.org/officeDocument/2006/relationships/hyperlink" Target="https://stisv.com/integral/pop_index.php?rutina=pop_ver_factura&amp;facturaid=3011319" TargetMode="External"/><Relationship Id="rId15" Type="http://schemas.openxmlformats.org/officeDocument/2006/relationships/hyperlink" Target="https://stisv.com/integral/pop_index.php?rutina=pop_ver_factura&amp;facturaid=3010896" TargetMode="External"/><Relationship Id="rId36" Type="http://schemas.openxmlformats.org/officeDocument/2006/relationships/hyperlink" Target="https://stisv.com/integral/pop_index.php?rutina=pop_editar_factura&amp;facturaid=3010937" TargetMode="External"/><Relationship Id="rId57" Type="http://schemas.openxmlformats.org/officeDocument/2006/relationships/hyperlink" Target="https://stisv.com/integral/pop_index.php?rutina=pop_ver_factura&amp;facturaid=3011035" TargetMode="External"/><Relationship Id="rId106" Type="http://schemas.openxmlformats.org/officeDocument/2006/relationships/hyperlink" Target="https://stisv.com/integral/pop_index.php?rutina=pop_editar_factura&amp;facturaid=3011209" TargetMode="External"/><Relationship Id="rId127" Type="http://schemas.openxmlformats.org/officeDocument/2006/relationships/hyperlink" Target="https://stisv.com/integral/pop_index.php?rutina=pop_editar_factura&amp;facturaid=3011324" TargetMode="External"/><Relationship Id="rId10" Type="http://schemas.openxmlformats.org/officeDocument/2006/relationships/hyperlink" Target="https://stisv.com/integral/pop_index.php?rutina=pop_editar_factura&amp;facturaid=3010888" TargetMode="External"/><Relationship Id="rId31" Type="http://schemas.openxmlformats.org/officeDocument/2006/relationships/hyperlink" Target="https://stisv.com/integral/pop_index.php?rutina=pop_ver_factura&amp;facturaid=3010912" TargetMode="External"/><Relationship Id="rId52" Type="http://schemas.openxmlformats.org/officeDocument/2006/relationships/hyperlink" Target="https://stisv.com/integral/pop_index.php?rutina=pop_editar_factura&amp;facturaid=3011008" TargetMode="External"/><Relationship Id="rId73" Type="http://schemas.openxmlformats.org/officeDocument/2006/relationships/hyperlink" Target="https://stisv.com/integral/pop_index.php?rutina=pop_ver_factura&amp;facturaid=3011078" TargetMode="External"/><Relationship Id="rId78" Type="http://schemas.openxmlformats.org/officeDocument/2006/relationships/hyperlink" Target="https://stisv.com/integral/pop_index.php?rutina=pop_editar_factura&amp;facturaid=3011152" TargetMode="External"/><Relationship Id="rId94" Type="http://schemas.openxmlformats.org/officeDocument/2006/relationships/hyperlink" Target="https://stisv.com/integral/pop_index.php?rutina=pop_editar_factura&amp;facturaid=3011187" TargetMode="External"/><Relationship Id="rId99" Type="http://schemas.openxmlformats.org/officeDocument/2006/relationships/hyperlink" Target="https://stisv.com/integral/pop_index.php?rutina=pop_ver_factura&amp;facturaid=3011205" TargetMode="External"/><Relationship Id="rId101" Type="http://schemas.openxmlformats.org/officeDocument/2006/relationships/hyperlink" Target="https://stisv.com/integral/pop_index.php?rutina=pop_ver_factura&amp;facturaid=3011210" TargetMode="External"/><Relationship Id="rId122" Type="http://schemas.openxmlformats.org/officeDocument/2006/relationships/hyperlink" Target="https://stisv.com/integral/pop_index.php?rutina=pop_ver_factura&amp;facturaid=3011283" TargetMode="External"/><Relationship Id="rId4" Type="http://schemas.openxmlformats.org/officeDocument/2006/relationships/image" Target="../media/image2.gif"/><Relationship Id="rId9" Type="http://schemas.openxmlformats.org/officeDocument/2006/relationships/hyperlink" Target="https://stisv.com/integral/pop_index.php?rutina=pop_ver_factura&amp;facturaid=3010888" TargetMode="External"/><Relationship Id="rId26" Type="http://schemas.openxmlformats.org/officeDocument/2006/relationships/hyperlink" Target="https://stisv.com/integral/pop_index.php?rutina=pop_editar_factura&amp;facturaid=3010873" TargetMode="External"/><Relationship Id="rId47" Type="http://schemas.openxmlformats.org/officeDocument/2006/relationships/hyperlink" Target="https://stisv.com/integral/pop_index.php?rutina=pop_ver_factura&amp;facturaid=3011007" TargetMode="External"/><Relationship Id="rId68" Type="http://schemas.openxmlformats.org/officeDocument/2006/relationships/hyperlink" Target="https://stisv.com/integral/pop_index.php?rutina=pop_editar_factura&amp;facturaid=3011055" TargetMode="External"/><Relationship Id="rId89" Type="http://schemas.openxmlformats.org/officeDocument/2006/relationships/hyperlink" Target="https://stisv.com/integral/pop_index.php?rutina=pop_ver_factura&amp;facturaid=3011185" TargetMode="External"/><Relationship Id="rId112" Type="http://schemas.openxmlformats.org/officeDocument/2006/relationships/hyperlink" Target="https://stisv.com/integral/pop_index.php?rutina=pop_editar_factura&amp;facturaid=3011259" TargetMode="External"/><Relationship Id="rId133" Type="http://schemas.openxmlformats.org/officeDocument/2006/relationships/hyperlink" Target="https://stisv.com/integral/pop_index.php?rutina=pop_editar_factura&amp;facturaid=301131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95250</xdr:rowOff>
    </xdr:to>
    <xdr:pic>
      <xdr:nvPicPr>
        <xdr:cNvPr id="395" name="Imagen 394" descr="https://stisv.com/integral/images/preview2.png">
          <a:hlinkClick xmlns:r="http://schemas.openxmlformats.org/officeDocument/2006/relationships" r:id="rId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200025</xdr:colOff>
      <xdr:row>3</xdr:row>
      <xdr:rowOff>200025</xdr:rowOff>
    </xdr:to>
    <xdr:pic>
      <xdr:nvPicPr>
        <xdr:cNvPr id="396" name="Imagen 395" descr="https://stisv.com/integral/images/edit.gif">
          <a:hlinkClick xmlns:r="http://schemas.openxmlformats.org/officeDocument/2006/relationships" r:id="rId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90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95250</xdr:rowOff>
    </xdr:to>
    <xdr:pic>
      <xdr:nvPicPr>
        <xdr:cNvPr id="397" name="Imagen 396" descr="https://stisv.com/integral/images/preview2.png">
          <a:hlinkClick xmlns:r="http://schemas.openxmlformats.org/officeDocument/2006/relationships" r:id="rId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200025</xdr:colOff>
      <xdr:row>4</xdr:row>
      <xdr:rowOff>200025</xdr:rowOff>
    </xdr:to>
    <xdr:pic>
      <xdr:nvPicPr>
        <xdr:cNvPr id="398" name="Imagen 397" descr="https://stisv.com/integral/images/edit.gif">
          <a:hlinkClick xmlns:r="http://schemas.openxmlformats.org/officeDocument/2006/relationships" r:id="rId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428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95250</xdr:rowOff>
    </xdr:to>
    <xdr:pic>
      <xdr:nvPicPr>
        <xdr:cNvPr id="399" name="Imagen 398" descr="https://stisv.com/integral/images/preview2.png">
          <a:hlinkClick xmlns:r="http://schemas.openxmlformats.org/officeDocument/2006/relationships" r:id="rId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200025</xdr:colOff>
      <xdr:row>5</xdr:row>
      <xdr:rowOff>200025</xdr:rowOff>
    </xdr:to>
    <xdr:pic>
      <xdr:nvPicPr>
        <xdr:cNvPr id="400" name="Imagen 399" descr="https://stisv.com/integral/images/edit.gif">
          <a:hlinkClick xmlns:r="http://schemas.openxmlformats.org/officeDocument/2006/relationships" r:id="rId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266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95250</xdr:rowOff>
    </xdr:to>
    <xdr:pic>
      <xdr:nvPicPr>
        <xdr:cNvPr id="401" name="Imagen 400" descr="https://stisv.com/integral/images/preview2.png">
          <a:hlinkClick xmlns:r="http://schemas.openxmlformats.org/officeDocument/2006/relationships" r:id="rId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200025</xdr:colOff>
      <xdr:row>6</xdr:row>
      <xdr:rowOff>200025</xdr:rowOff>
    </xdr:to>
    <xdr:pic>
      <xdr:nvPicPr>
        <xdr:cNvPr id="402" name="Imagen 401" descr="https://stisv.com/integral/images/edit.gif">
          <a:hlinkClick xmlns:r="http://schemas.openxmlformats.org/officeDocument/2006/relationships" r:id="rId1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105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95250</xdr:rowOff>
    </xdr:to>
    <xdr:pic>
      <xdr:nvPicPr>
        <xdr:cNvPr id="403" name="Imagen 402" descr="https://stisv.com/integral/images/preview2.png">
          <a:hlinkClick xmlns:r="http://schemas.openxmlformats.org/officeDocument/2006/relationships" r:id="rId1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94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200025</xdr:colOff>
      <xdr:row>7</xdr:row>
      <xdr:rowOff>200025</xdr:rowOff>
    </xdr:to>
    <xdr:pic>
      <xdr:nvPicPr>
        <xdr:cNvPr id="404" name="Imagen 403" descr="https://stisv.com/integral/images/edit.gif">
          <a:hlinkClick xmlns:r="http://schemas.openxmlformats.org/officeDocument/2006/relationships" r:id="rId1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943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95250</xdr:rowOff>
    </xdr:to>
    <xdr:pic>
      <xdr:nvPicPr>
        <xdr:cNvPr id="405" name="Imagen 404" descr="https://stisv.com/integral/images/preview2.png">
          <a:hlinkClick xmlns:r="http://schemas.openxmlformats.org/officeDocument/2006/relationships" r:id="rId1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7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200025</xdr:colOff>
      <xdr:row>8</xdr:row>
      <xdr:rowOff>200025</xdr:rowOff>
    </xdr:to>
    <xdr:pic>
      <xdr:nvPicPr>
        <xdr:cNvPr id="406" name="Imagen 405" descr="https://stisv.com/integral/images/edit.gif">
          <a:hlinkClick xmlns:r="http://schemas.openxmlformats.org/officeDocument/2006/relationships" r:id="rId1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781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95250</xdr:rowOff>
    </xdr:to>
    <xdr:pic>
      <xdr:nvPicPr>
        <xdr:cNvPr id="407" name="Imagen 406" descr="https://stisv.com/integral/images/preview2.png">
          <a:hlinkClick xmlns:r="http://schemas.openxmlformats.org/officeDocument/2006/relationships" r:id="rId1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61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200025</xdr:colOff>
      <xdr:row>9</xdr:row>
      <xdr:rowOff>200025</xdr:rowOff>
    </xdr:to>
    <xdr:pic>
      <xdr:nvPicPr>
        <xdr:cNvPr id="408" name="Imagen 407" descr="https://stisv.com/integral/images/edit.gif">
          <a:hlinkClick xmlns:r="http://schemas.openxmlformats.org/officeDocument/2006/relationships" r:id="rId1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619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95250</xdr:rowOff>
    </xdr:to>
    <xdr:pic>
      <xdr:nvPicPr>
        <xdr:cNvPr id="409" name="Imagen 408" descr="https://stisv.com/integral/images/preview2.png">
          <a:hlinkClick xmlns:r="http://schemas.openxmlformats.org/officeDocument/2006/relationships" r:id="rId1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45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200025</xdr:colOff>
      <xdr:row>10</xdr:row>
      <xdr:rowOff>200025</xdr:rowOff>
    </xdr:to>
    <xdr:pic>
      <xdr:nvPicPr>
        <xdr:cNvPr id="410" name="Imagen 409" descr="https://stisv.com/integral/images/edit.gif">
          <a:hlinkClick xmlns:r="http://schemas.openxmlformats.org/officeDocument/2006/relationships" r:id="rId1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457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95250</xdr:rowOff>
    </xdr:to>
    <xdr:pic>
      <xdr:nvPicPr>
        <xdr:cNvPr id="411" name="Imagen 410" descr="https://stisv.com/integral/images/preview2.png">
          <a:hlinkClick xmlns:r="http://schemas.openxmlformats.org/officeDocument/2006/relationships" r:id="rId1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729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200025</xdr:colOff>
      <xdr:row>11</xdr:row>
      <xdr:rowOff>200025</xdr:rowOff>
    </xdr:to>
    <xdr:pic>
      <xdr:nvPicPr>
        <xdr:cNvPr id="412" name="Imagen 411" descr="https://stisv.com/integral/images/edit.gif">
          <a:hlinkClick xmlns:r="http://schemas.openxmlformats.org/officeDocument/2006/relationships" r:id="rId2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296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95250</xdr:rowOff>
    </xdr:to>
    <xdr:pic>
      <xdr:nvPicPr>
        <xdr:cNvPr id="413" name="Imagen 412" descr="https://stisv.com/integral/images/preview2.png">
          <a:hlinkClick xmlns:r="http://schemas.openxmlformats.org/officeDocument/2006/relationships" r:id="rId2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200025</xdr:colOff>
      <xdr:row>12</xdr:row>
      <xdr:rowOff>200025</xdr:rowOff>
    </xdr:to>
    <xdr:pic>
      <xdr:nvPicPr>
        <xdr:cNvPr id="414" name="Imagen 413" descr="https://stisv.com/integral/images/edit.gif">
          <a:hlinkClick xmlns:r="http://schemas.openxmlformats.org/officeDocument/2006/relationships" r:id="rId2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8134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14</xdr:row>
      <xdr:rowOff>95250</xdr:rowOff>
    </xdr:to>
    <xdr:pic>
      <xdr:nvPicPr>
        <xdr:cNvPr id="415" name="Imagen 414" descr="https://stisv.com/integral/images/preview2.png">
          <a:hlinkClick xmlns:r="http://schemas.openxmlformats.org/officeDocument/2006/relationships" r:id="rId2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9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200025</xdr:colOff>
      <xdr:row>13</xdr:row>
      <xdr:rowOff>200025</xdr:rowOff>
    </xdr:to>
    <xdr:pic>
      <xdr:nvPicPr>
        <xdr:cNvPr id="416" name="Imagen 415" descr="https://stisv.com/integral/images/edit.gif">
          <a:hlinkClick xmlns:r="http://schemas.openxmlformats.org/officeDocument/2006/relationships" r:id="rId2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8972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15</xdr:row>
      <xdr:rowOff>95250</xdr:rowOff>
    </xdr:to>
    <xdr:pic>
      <xdr:nvPicPr>
        <xdr:cNvPr id="417" name="Imagen 416" descr="https://stisv.com/integral/images/preview2.png">
          <a:hlinkClick xmlns:r="http://schemas.openxmlformats.org/officeDocument/2006/relationships" r:id="rId2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200025</xdr:colOff>
      <xdr:row>14</xdr:row>
      <xdr:rowOff>200025</xdr:rowOff>
    </xdr:to>
    <xdr:pic>
      <xdr:nvPicPr>
        <xdr:cNvPr id="418" name="Imagen 417" descr="https://stisv.com/integral/images/edit.gif">
          <a:hlinkClick xmlns:r="http://schemas.openxmlformats.org/officeDocument/2006/relationships" r:id="rId2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810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95250</xdr:rowOff>
    </xdr:to>
    <xdr:pic>
      <xdr:nvPicPr>
        <xdr:cNvPr id="419" name="Imagen 418" descr="https://stisv.com/integral/images/preview2.png">
          <a:hlinkClick xmlns:r="http://schemas.openxmlformats.org/officeDocument/2006/relationships" r:id="rId2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64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200025</xdr:colOff>
      <xdr:row>15</xdr:row>
      <xdr:rowOff>200025</xdr:rowOff>
    </xdr:to>
    <xdr:pic>
      <xdr:nvPicPr>
        <xdr:cNvPr id="420" name="Imagen 419" descr="https://stisv.com/integral/images/edit.gif">
          <a:hlinkClick xmlns:r="http://schemas.openxmlformats.org/officeDocument/2006/relationships" r:id="rId2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0648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95250</xdr:rowOff>
    </xdr:to>
    <xdr:pic>
      <xdr:nvPicPr>
        <xdr:cNvPr id="421" name="Imagen 420" descr="https://stisv.com/integral/images/preview2.png">
          <a:hlinkClick xmlns:r="http://schemas.openxmlformats.org/officeDocument/2006/relationships" r:id="rId2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48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200025</xdr:colOff>
      <xdr:row>16</xdr:row>
      <xdr:rowOff>200025</xdr:rowOff>
    </xdr:to>
    <xdr:pic>
      <xdr:nvPicPr>
        <xdr:cNvPr id="422" name="Imagen 421" descr="https://stisv.com/integral/images/edit.gif">
          <a:hlinkClick xmlns:r="http://schemas.openxmlformats.org/officeDocument/2006/relationships" r:id="rId3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1487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95250</xdr:rowOff>
    </xdr:to>
    <xdr:pic>
      <xdr:nvPicPr>
        <xdr:cNvPr id="423" name="Imagen 422" descr="https://stisv.com/integral/images/preview2.png">
          <a:hlinkClick xmlns:r="http://schemas.openxmlformats.org/officeDocument/2006/relationships" r:id="rId3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32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200025</xdr:colOff>
      <xdr:row>17</xdr:row>
      <xdr:rowOff>200025</xdr:rowOff>
    </xdr:to>
    <xdr:pic>
      <xdr:nvPicPr>
        <xdr:cNvPr id="424" name="Imagen 423" descr="https://stisv.com/integral/images/edit.gif">
          <a:hlinkClick xmlns:r="http://schemas.openxmlformats.org/officeDocument/2006/relationships" r:id="rId3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2325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95250</xdr:rowOff>
    </xdr:to>
    <xdr:pic>
      <xdr:nvPicPr>
        <xdr:cNvPr id="425" name="Imagen 424" descr="https://stisv.com/integral/images/preview2.png">
          <a:hlinkClick xmlns:r="http://schemas.openxmlformats.org/officeDocument/2006/relationships" r:id="rId3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16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200025</xdr:colOff>
      <xdr:row>18</xdr:row>
      <xdr:rowOff>200025</xdr:rowOff>
    </xdr:to>
    <xdr:pic>
      <xdr:nvPicPr>
        <xdr:cNvPr id="426" name="Imagen 425" descr="https://stisv.com/integral/images/edit.gif">
          <a:hlinkClick xmlns:r="http://schemas.openxmlformats.org/officeDocument/2006/relationships" r:id="rId3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3163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95250</xdr:rowOff>
    </xdr:to>
    <xdr:pic>
      <xdr:nvPicPr>
        <xdr:cNvPr id="427" name="Imagen 426" descr="https://stisv.com/integral/images/preview2.png">
          <a:hlinkClick xmlns:r="http://schemas.openxmlformats.org/officeDocument/2006/relationships" r:id="rId3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200025</xdr:colOff>
      <xdr:row>19</xdr:row>
      <xdr:rowOff>200025</xdr:rowOff>
    </xdr:to>
    <xdr:pic>
      <xdr:nvPicPr>
        <xdr:cNvPr id="428" name="Imagen 427" descr="https://stisv.com/integral/images/edit.gif">
          <a:hlinkClick xmlns:r="http://schemas.openxmlformats.org/officeDocument/2006/relationships" r:id="rId3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4001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304800</xdr:colOff>
      <xdr:row>21</xdr:row>
      <xdr:rowOff>95250</xdr:rowOff>
    </xdr:to>
    <xdr:pic>
      <xdr:nvPicPr>
        <xdr:cNvPr id="429" name="Imagen 428" descr="https://stisv.com/integral/images/preview2.png">
          <a:hlinkClick xmlns:r="http://schemas.openxmlformats.org/officeDocument/2006/relationships" r:id="rId3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483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200025</xdr:colOff>
      <xdr:row>20</xdr:row>
      <xdr:rowOff>200025</xdr:rowOff>
    </xdr:to>
    <xdr:pic>
      <xdr:nvPicPr>
        <xdr:cNvPr id="430" name="Imagen 429" descr="https://stisv.com/integral/images/edit.gif">
          <a:hlinkClick xmlns:r="http://schemas.openxmlformats.org/officeDocument/2006/relationships" r:id="rId3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4839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95250</xdr:rowOff>
    </xdr:to>
    <xdr:pic>
      <xdr:nvPicPr>
        <xdr:cNvPr id="431" name="Imagen 430" descr="https://stisv.com/integral/images/preview2.png">
          <a:hlinkClick xmlns:r="http://schemas.openxmlformats.org/officeDocument/2006/relationships" r:id="rId3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200025</xdr:colOff>
      <xdr:row>21</xdr:row>
      <xdr:rowOff>200025</xdr:rowOff>
    </xdr:to>
    <xdr:pic>
      <xdr:nvPicPr>
        <xdr:cNvPr id="432" name="Imagen 431" descr="https://stisv.com/integral/images/edit.gif">
          <a:hlinkClick xmlns:r="http://schemas.openxmlformats.org/officeDocument/2006/relationships" r:id="rId4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5678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95250</xdr:rowOff>
    </xdr:to>
    <xdr:pic>
      <xdr:nvPicPr>
        <xdr:cNvPr id="433" name="Imagen 432" descr="https://stisv.com/integral/images/preview2.png">
          <a:hlinkClick xmlns:r="http://schemas.openxmlformats.org/officeDocument/2006/relationships" r:id="rId4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200025</xdr:colOff>
      <xdr:row>22</xdr:row>
      <xdr:rowOff>200025</xdr:rowOff>
    </xdr:to>
    <xdr:pic>
      <xdr:nvPicPr>
        <xdr:cNvPr id="434" name="Imagen 433" descr="https://stisv.com/integral/images/edit.gif">
          <a:hlinkClick xmlns:r="http://schemas.openxmlformats.org/officeDocument/2006/relationships" r:id="rId4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6516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95250</xdr:rowOff>
    </xdr:to>
    <xdr:pic>
      <xdr:nvPicPr>
        <xdr:cNvPr id="435" name="Imagen 434" descr="https://stisv.com/integral/images/preview2.png">
          <a:hlinkClick xmlns:r="http://schemas.openxmlformats.org/officeDocument/2006/relationships" r:id="rId4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73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200025</xdr:colOff>
      <xdr:row>23</xdr:row>
      <xdr:rowOff>200025</xdr:rowOff>
    </xdr:to>
    <xdr:pic>
      <xdr:nvPicPr>
        <xdr:cNvPr id="436" name="Imagen 435" descr="https://stisv.com/integral/images/edit.gif">
          <a:hlinkClick xmlns:r="http://schemas.openxmlformats.org/officeDocument/2006/relationships" r:id="rId4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354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95250</xdr:rowOff>
    </xdr:to>
    <xdr:pic>
      <xdr:nvPicPr>
        <xdr:cNvPr id="437" name="Imagen 436" descr="https://stisv.com/integral/images/preview2.png">
          <a:hlinkClick xmlns:r="http://schemas.openxmlformats.org/officeDocument/2006/relationships" r:id="rId4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819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200025</xdr:colOff>
      <xdr:row>24</xdr:row>
      <xdr:rowOff>200025</xdr:rowOff>
    </xdr:to>
    <xdr:pic>
      <xdr:nvPicPr>
        <xdr:cNvPr id="438" name="Imagen 437" descr="https://stisv.com/integral/images/edit.gif">
          <a:hlinkClick xmlns:r="http://schemas.openxmlformats.org/officeDocument/2006/relationships" r:id="rId4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8192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95250</xdr:rowOff>
    </xdr:to>
    <xdr:pic>
      <xdr:nvPicPr>
        <xdr:cNvPr id="439" name="Imagen 438" descr="https://stisv.com/integral/images/preview2.png">
          <a:hlinkClick xmlns:r="http://schemas.openxmlformats.org/officeDocument/2006/relationships" r:id="rId4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903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200025</xdr:colOff>
      <xdr:row>25</xdr:row>
      <xdr:rowOff>200025</xdr:rowOff>
    </xdr:to>
    <xdr:pic>
      <xdr:nvPicPr>
        <xdr:cNvPr id="440" name="Imagen 439" descr="https://stisv.com/integral/images/edit.gif">
          <a:hlinkClick xmlns:r="http://schemas.openxmlformats.org/officeDocument/2006/relationships" r:id="rId4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30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95250</xdr:rowOff>
    </xdr:to>
    <xdr:pic>
      <xdr:nvPicPr>
        <xdr:cNvPr id="441" name="Imagen 440" descr="https://stisv.com/integral/images/preview2.png">
          <a:hlinkClick xmlns:r="http://schemas.openxmlformats.org/officeDocument/2006/relationships" r:id="rId4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986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200025</xdr:colOff>
      <xdr:row>26</xdr:row>
      <xdr:rowOff>200025</xdr:rowOff>
    </xdr:to>
    <xdr:pic>
      <xdr:nvPicPr>
        <xdr:cNvPr id="442" name="Imagen 441" descr="https://stisv.com/integral/images/edit.gif">
          <a:hlinkClick xmlns:r="http://schemas.openxmlformats.org/officeDocument/2006/relationships" r:id="rId5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869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95250</xdr:rowOff>
    </xdr:to>
    <xdr:pic>
      <xdr:nvPicPr>
        <xdr:cNvPr id="443" name="Imagen 442" descr="https://stisv.com/integral/images/preview2.png">
          <a:hlinkClick xmlns:r="http://schemas.openxmlformats.org/officeDocument/2006/relationships" r:id="rId5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070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200025</xdr:colOff>
      <xdr:row>27</xdr:row>
      <xdr:rowOff>200025</xdr:rowOff>
    </xdr:to>
    <xdr:pic>
      <xdr:nvPicPr>
        <xdr:cNvPr id="444" name="Imagen 443" descr="https://stisv.com/integral/images/edit.gif">
          <a:hlinkClick xmlns:r="http://schemas.openxmlformats.org/officeDocument/2006/relationships" r:id="rId5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0707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95250</xdr:rowOff>
    </xdr:to>
    <xdr:pic>
      <xdr:nvPicPr>
        <xdr:cNvPr id="445" name="Imagen 444" descr="https://stisv.com/integral/images/preview2.png">
          <a:hlinkClick xmlns:r="http://schemas.openxmlformats.org/officeDocument/2006/relationships" r:id="rId5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154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200025</xdr:colOff>
      <xdr:row>28</xdr:row>
      <xdr:rowOff>200025</xdr:rowOff>
    </xdr:to>
    <xdr:pic>
      <xdr:nvPicPr>
        <xdr:cNvPr id="446" name="Imagen 445" descr="https://stisv.com/integral/images/edit.gif">
          <a:hlinkClick xmlns:r="http://schemas.openxmlformats.org/officeDocument/2006/relationships" r:id="rId5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1545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95250</xdr:rowOff>
    </xdr:to>
    <xdr:pic>
      <xdr:nvPicPr>
        <xdr:cNvPr id="447" name="Imagen 446" descr="https://stisv.com/integral/images/preview2.png">
          <a:hlinkClick xmlns:r="http://schemas.openxmlformats.org/officeDocument/2006/relationships" r:id="rId5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238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200025</xdr:colOff>
      <xdr:row>29</xdr:row>
      <xdr:rowOff>200025</xdr:rowOff>
    </xdr:to>
    <xdr:pic>
      <xdr:nvPicPr>
        <xdr:cNvPr id="448" name="Imagen 447" descr="https://stisv.com/integral/images/edit.gif">
          <a:hlinkClick xmlns:r="http://schemas.openxmlformats.org/officeDocument/2006/relationships" r:id="rId5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2383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95250</xdr:rowOff>
    </xdr:to>
    <xdr:pic>
      <xdr:nvPicPr>
        <xdr:cNvPr id="449" name="Imagen 448" descr="https://stisv.com/integral/images/preview2.png">
          <a:hlinkClick xmlns:r="http://schemas.openxmlformats.org/officeDocument/2006/relationships" r:id="rId5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322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200025</xdr:colOff>
      <xdr:row>30</xdr:row>
      <xdr:rowOff>200025</xdr:rowOff>
    </xdr:to>
    <xdr:pic>
      <xdr:nvPicPr>
        <xdr:cNvPr id="450" name="Imagen 449" descr="https://stisv.com/integral/images/edit.gif">
          <a:hlinkClick xmlns:r="http://schemas.openxmlformats.org/officeDocument/2006/relationships" r:id="rId5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3221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95250</xdr:rowOff>
    </xdr:to>
    <xdr:pic>
      <xdr:nvPicPr>
        <xdr:cNvPr id="451" name="Imagen 450" descr="https://stisv.com/integral/images/preview2.png">
          <a:hlinkClick xmlns:r="http://schemas.openxmlformats.org/officeDocument/2006/relationships" r:id="rId5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406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200025</xdr:colOff>
      <xdr:row>31</xdr:row>
      <xdr:rowOff>200025</xdr:rowOff>
    </xdr:to>
    <xdr:pic>
      <xdr:nvPicPr>
        <xdr:cNvPr id="452" name="Imagen 451" descr="https://stisv.com/integral/images/edit.gif">
          <a:hlinkClick xmlns:r="http://schemas.openxmlformats.org/officeDocument/2006/relationships" r:id="rId6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4060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95250</xdr:rowOff>
    </xdr:to>
    <xdr:pic>
      <xdr:nvPicPr>
        <xdr:cNvPr id="453" name="Imagen 452" descr="https://stisv.com/integral/images/preview2.png">
          <a:hlinkClick xmlns:r="http://schemas.openxmlformats.org/officeDocument/2006/relationships" r:id="rId6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489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200025</xdr:colOff>
      <xdr:row>32</xdr:row>
      <xdr:rowOff>200025</xdr:rowOff>
    </xdr:to>
    <xdr:pic>
      <xdr:nvPicPr>
        <xdr:cNvPr id="454" name="Imagen 453" descr="https://stisv.com/integral/images/edit.gif">
          <a:hlinkClick xmlns:r="http://schemas.openxmlformats.org/officeDocument/2006/relationships" r:id="rId6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489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95250</xdr:rowOff>
    </xdr:to>
    <xdr:pic>
      <xdr:nvPicPr>
        <xdr:cNvPr id="455" name="Imagen 454" descr="https://stisv.com/integral/images/preview2.png">
          <a:hlinkClick xmlns:r="http://schemas.openxmlformats.org/officeDocument/2006/relationships" r:id="rId6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573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200025</xdr:colOff>
      <xdr:row>33</xdr:row>
      <xdr:rowOff>200025</xdr:rowOff>
    </xdr:to>
    <xdr:pic>
      <xdr:nvPicPr>
        <xdr:cNvPr id="456" name="Imagen 455" descr="https://stisv.com/integral/images/edit.gif">
          <a:hlinkClick xmlns:r="http://schemas.openxmlformats.org/officeDocument/2006/relationships" r:id="rId6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573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95250</xdr:rowOff>
    </xdr:to>
    <xdr:pic>
      <xdr:nvPicPr>
        <xdr:cNvPr id="457" name="Imagen 456" descr="https://stisv.com/integral/images/preview2.png">
          <a:hlinkClick xmlns:r="http://schemas.openxmlformats.org/officeDocument/2006/relationships" r:id="rId6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657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200025</xdr:colOff>
      <xdr:row>34</xdr:row>
      <xdr:rowOff>200025</xdr:rowOff>
    </xdr:to>
    <xdr:pic>
      <xdr:nvPicPr>
        <xdr:cNvPr id="458" name="Imagen 457" descr="https://stisv.com/integral/images/edit.gif">
          <a:hlinkClick xmlns:r="http://schemas.openxmlformats.org/officeDocument/2006/relationships" r:id="rId6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6574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95250</xdr:rowOff>
    </xdr:to>
    <xdr:pic>
      <xdr:nvPicPr>
        <xdr:cNvPr id="459" name="Imagen 458" descr="https://stisv.com/integral/images/preview2.png">
          <a:hlinkClick xmlns:r="http://schemas.openxmlformats.org/officeDocument/2006/relationships" r:id="rId6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741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200025</xdr:colOff>
      <xdr:row>35</xdr:row>
      <xdr:rowOff>200025</xdr:rowOff>
    </xdr:to>
    <xdr:pic>
      <xdr:nvPicPr>
        <xdr:cNvPr id="460" name="Imagen 459" descr="https://stisv.com/integral/images/edit.gif">
          <a:hlinkClick xmlns:r="http://schemas.openxmlformats.org/officeDocument/2006/relationships" r:id="rId6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7412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95250</xdr:rowOff>
    </xdr:to>
    <xdr:pic>
      <xdr:nvPicPr>
        <xdr:cNvPr id="461" name="Imagen 460" descr="https://stisv.com/integral/images/preview2.png">
          <a:hlinkClick xmlns:r="http://schemas.openxmlformats.org/officeDocument/2006/relationships" r:id="rId6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200025</xdr:colOff>
      <xdr:row>36</xdr:row>
      <xdr:rowOff>200025</xdr:rowOff>
    </xdr:to>
    <xdr:pic>
      <xdr:nvPicPr>
        <xdr:cNvPr id="462" name="Imagen 461" descr="https://stisv.com/integral/images/edit.gif">
          <a:hlinkClick xmlns:r="http://schemas.openxmlformats.org/officeDocument/2006/relationships" r:id="rId7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8251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95250</xdr:rowOff>
    </xdr:to>
    <xdr:pic>
      <xdr:nvPicPr>
        <xdr:cNvPr id="463" name="Imagen 462" descr="https://stisv.com/integral/images/preview2.png">
          <a:hlinkClick xmlns:r="http://schemas.openxmlformats.org/officeDocument/2006/relationships" r:id="rId7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908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200025</xdr:colOff>
      <xdr:row>37</xdr:row>
      <xdr:rowOff>200025</xdr:rowOff>
    </xdr:to>
    <xdr:pic>
      <xdr:nvPicPr>
        <xdr:cNvPr id="464" name="Imagen 463" descr="https://stisv.com/integral/images/edit.gif">
          <a:hlinkClick xmlns:r="http://schemas.openxmlformats.org/officeDocument/2006/relationships" r:id="rId7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9089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95250</xdr:rowOff>
    </xdr:to>
    <xdr:pic>
      <xdr:nvPicPr>
        <xdr:cNvPr id="465" name="Imagen 464" descr="https://stisv.com/integral/images/preview2.png">
          <a:hlinkClick xmlns:r="http://schemas.openxmlformats.org/officeDocument/2006/relationships" r:id="rId7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200025</xdr:colOff>
      <xdr:row>38</xdr:row>
      <xdr:rowOff>200025</xdr:rowOff>
    </xdr:to>
    <xdr:pic>
      <xdr:nvPicPr>
        <xdr:cNvPr id="466" name="Imagen 465" descr="https://stisv.com/integral/images/edit.gif">
          <a:hlinkClick xmlns:r="http://schemas.openxmlformats.org/officeDocument/2006/relationships" r:id="rId7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9927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95250</xdr:rowOff>
    </xdr:to>
    <xdr:pic>
      <xdr:nvPicPr>
        <xdr:cNvPr id="467" name="Imagen 466" descr="https://stisv.com/integral/images/preview2.png">
          <a:hlinkClick xmlns:r="http://schemas.openxmlformats.org/officeDocument/2006/relationships" r:id="rId7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07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200025</xdr:colOff>
      <xdr:row>39</xdr:row>
      <xdr:rowOff>200025</xdr:rowOff>
    </xdr:to>
    <xdr:pic>
      <xdr:nvPicPr>
        <xdr:cNvPr id="468" name="Imagen 467" descr="https://stisv.com/integral/images/edit.gif">
          <a:hlinkClick xmlns:r="http://schemas.openxmlformats.org/officeDocument/2006/relationships" r:id="rId7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0765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95250</xdr:rowOff>
    </xdr:to>
    <xdr:pic>
      <xdr:nvPicPr>
        <xdr:cNvPr id="469" name="Imagen 468" descr="https://stisv.com/integral/images/preview2.png">
          <a:hlinkClick xmlns:r="http://schemas.openxmlformats.org/officeDocument/2006/relationships" r:id="rId7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200025</xdr:colOff>
      <xdr:row>40</xdr:row>
      <xdr:rowOff>200025</xdr:rowOff>
    </xdr:to>
    <xdr:pic>
      <xdr:nvPicPr>
        <xdr:cNvPr id="470" name="Imagen 469" descr="https://stisv.com/integral/images/edit.gif">
          <a:hlinkClick xmlns:r="http://schemas.openxmlformats.org/officeDocument/2006/relationships" r:id="rId7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1603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304800</xdr:colOff>
      <xdr:row>42</xdr:row>
      <xdr:rowOff>95250</xdr:rowOff>
    </xdr:to>
    <xdr:pic>
      <xdr:nvPicPr>
        <xdr:cNvPr id="471" name="Imagen 470" descr="https://stisv.com/integral/images/preview2.png">
          <a:hlinkClick xmlns:r="http://schemas.openxmlformats.org/officeDocument/2006/relationships" r:id="rId7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244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200025</xdr:colOff>
      <xdr:row>41</xdr:row>
      <xdr:rowOff>200025</xdr:rowOff>
    </xdr:to>
    <xdr:pic>
      <xdr:nvPicPr>
        <xdr:cNvPr id="472" name="Imagen 471" descr="https://stisv.com/integral/images/edit.gif">
          <a:hlinkClick xmlns:r="http://schemas.openxmlformats.org/officeDocument/2006/relationships" r:id="rId8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2442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304800</xdr:colOff>
      <xdr:row>43</xdr:row>
      <xdr:rowOff>95250</xdr:rowOff>
    </xdr:to>
    <xdr:pic>
      <xdr:nvPicPr>
        <xdr:cNvPr id="473" name="Imagen 472" descr="https://stisv.com/integral/images/preview2.png">
          <a:hlinkClick xmlns:r="http://schemas.openxmlformats.org/officeDocument/2006/relationships" r:id="rId8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328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200025</xdr:colOff>
      <xdr:row>42</xdr:row>
      <xdr:rowOff>200025</xdr:rowOff>
    </xdr:to>
    <xdr:pic>
      <xdr:nvPicPr>
        <xdr:cNvPr id="474" name="Imagen 473" descr="https://stisv.com/integral/images/edit.gif">
          <a:hlinkClick xmlns:r="http://schemas.openxmlformats.org/officeDocument/2006/relationships" r:id="rId8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3280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304800</xdr:colOff>
      <xdr:row>44</xdr:row>
      <xdr:rowOff>95250</xdr:rowOff>
    </xdr:to>
    <xdr:pic>
      <xdr:nvPicPr>
        <xdr:cNvPr id="475" name="Imagen 474" descr="https://stisv.com/integral/images/preview2.png">
          <a:hlinkClick xmlns:r="http://schemas.openxmlformats.org/officeDocument/2006/relationships" r:id="rId8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1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200025</xdr:colOff>
      <xdr:row>43</xdr:row>
      <xdr:rowOff>200025</xdr:rowOff>
    </xdr:to>
    <xdr:pic>
      <xdr:nvPicPr>
        <xdr:cNvPr id="476" name="Imagen 475" descr="https://stisv.com/integral/images/edit.gif">
          <a:hlinkClick xmlns:r="http://schemas.openxmlformats.org/officeDocument/2006/relationships" r:id="rId8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4118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45</xdr:row>
      <xdr:rowOff>95250</xdr:rowOff>
    </xdr:to>
    <xdr:pic>
      <xdr:nvPicPr>
        <xdr:cNvPr id="477" name="Imagen 476" descr="https://stisv.com/integral/images/preview2.png">
          <a:hlinkClick xmlns:r="http://schemas.openxmlformats.org/officeDocument/2006/relationships" r:id="rId8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95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200025</xdr:colOff>
      <xdr:row>44</xdr:row>
      <xdr:rowOff>200025</xdr:rowOff>
    </xdr:to>
    <xdr:pic>
      <xdr:nvPicPr>
        <xdr:cNvPr id="478" name="Imagen 477" descr="https://stisv.com/integral/images/edit.gif">
          <a:hlinkClick xmlns:r="http://schemas.openxmlformats.org/officeDocument/2006/relationships" r:id="rId8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495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304800</xdr:colOff>
      <xdr:row>46</xdr:row>
      <xdr:rowOff>95250</xdr:rowOff>
    </xdr:to>
    <xdr:pic>
      <xdr:nvPicPr>
        <xdr:cNvPr id="479" name="Imagen 478" descr="https://stisv.com/integral/images/preview2.png">
          <a:hlinkClick xmlns:r="http://schemas.openxmlformats.org/officeDocument/2006/relationships" r:id="rId8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579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200025</xdr:colOff>
      <xdr:row>45</xdr:row>
      <xdr:rowOff>200025</xdr:rowOff>
    </xdr:to>
    <xdr:pic>
      <xdr:nvPicPr>
        <xdr:cNvPr id="480" name="Imagen 479" descr="https://stisv.com/integral/images/edit.gif">
          <a:hlinkClick xmlns:r="http://schemas.openxmlformats.org/officeDocument/2006/relationships" r:id="rId8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5794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304800</xdr:colOff>
      <xdr:row>47</xdr:row>
      <xdr:rowOff>95250</xdr:rowOff>
    </xdr:to>
    <xdr:pic>
      <xdr:nvPicPr>
        <xdr:cNvPr id="481" name="Imagen 480" descr="https://stisv.com/integral/images/preview2.png">
          <a:hlinkClick xmlns:r="http://schemas.openxmlformats.org/officeDocument/2006/relationships" r:id="rId8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663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200025</xdr:colOff>
      <xdr:row>46</xdr:row>
      <xdr:rowOff>200025</xdr:rowOff>
    </xdr:to>
    <xdr:pic>
      <xdr:nvPicPr>
        <xdr:cNvPr id="482" name="Imagen 481" descr="https://stisv.com/integral/images/edit.gif">
          <a:hlinkClick xmlns:r="http://schemas.openxmlformats.org/officeDocument/2006/relationships" r:id="rId9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6633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304800</xdr:colOff>
      <xdr:row>48</xdr:row>
      <xdr:rowOff>95250</xdr:rowOff>
    </xdr:to>
    <xdr:pic>
      <xdr:nvPicPr>
        <xdr:cNvPr id="483" name="Imagen 482" descr="https://stisv.com/integral/images/preview2.png">
          <a:hlinkClick xmlns:r="http://schemas.openxmlformats.org/officeDocument/2006/relationships" r:id="rId9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747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200025</xdr:colOff>
      <xdr:row>47</xdr:row>
      <xdr:rowOff>200025</xdr:rowOff>
    </xdr:to>
    <xdr:pic>
      <xdr:nvPicPr>
        <xdr:cNvPr id="484" name="Imagen 483" descr="https://stisv.com/integral/images/edit.gif">
          <a:hlinkClick xmlns:r="http://schemas.openxmlformats.org/officeDocument/2006/relationships" r:id="rId9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7471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304800</xdr:colOff>
      <xdr:row>49</xdr:row>
      <xdr:rowOff>95250</xdr:rowOff>
    </xdr:to>
    <xdr:pic>
      <xdr:nvPicPr>
        <xdr:cNvPr id="485" name="Imagen 484" descr="https://stisv.com/integral/images/preview2.png">
          <a:hlinkClick xmlns:r="http://schemas.openxmlformats.org/officeDocument/2006/relationships" r:id="rId9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83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200025</xdr:colOff>
      <xdr:row>48</xdr:row>
      <xdr:rowOff>200025</xdr:rowOff>
    </xdr:to>
    <xdr:pic>
      <xdr:nvPicPr>
        <xdr:cNvPr id="486" name="Imagen 485" descr="https://stisv.com/integral/images/edit.gif">
          <a:hlinkClick xmlns:r="http://schemas.openxmlformats.org/officeDocument/2006/relationships" r:id="rId9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8309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304800</xdr:colOff>
      <xdr:row>50</xdr:row>
      <xdr:rowOff>95250</xdr:rowOff>
    </xdr:to>
    <xdr:pic>
      <xdr:nvPicPr>
        <xdr:cNvPr id="487" name="Imagen 486" descr="https://stisv.com/integral/images/preview2.png">
          <a:hlinkClick xmlns:r="http://schemas.openxmlformats.org/officeDocument/2006/relationships" r:id="rId9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914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200025</xdr:colOff>
      <xdr:row>49</xdr:row>
      <xdr:rowOff>200025</xdr:rowOff>
    </xdr:to>
    <xdr:pic>
      <xdr:nvPicPr>
        <xdr:cNvPr id="488" name="Imagen 487" descr="https://stisv.com/integral/images/edit.gif">
          <a:hlinkClick xmlns:r="http://schemas.openxmlformats.org/officeDocument/2006/relationships" r:id="rId9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9147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95250</xdr:rowOff>
    </xdr:to>
    <xdr:pic>
      <xdr:nvPicPr>
        <xdr:cNvPr id="489" name="Imagen 488" descr="https://stisv.com/integral/images/preview2.png">
          <a:hlinkClick xmlns:r="http://schemas.openxmlformats.org/officeDocument/2006/relationships" r:id="rId9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200025</xdr:colOff>
      <xdr:row>50</xdr:row>
      <xdr:rowOff>200025</xdr:rowOff>
    </xdr:to>
    <xdr:pic>
      <xdr:nvPicPr>
        <xdr:cNvPr id="490" name="Imagen 489" descr="https://stisv.com/integral/images/edit.gif">
          <a:hlinkClick xmlns:r="http://schemas.openxmlformats.org/officeDocument/2006/relationships" r:id="rId9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9985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95250</xdr:rowOff>
    </xdr:to>
    <xdr:pic>
      <xdr:nvPicPr>
        <xdr:cNvPr id="491" name="Imagen 490" descr="https://stisv.com/integral/images/preview2.png">
          <a:hlinkClick xmlns:r="http://schemas.openxmlformats.org/officeDocument/2006/relationships" r:id="rId9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082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200025</xdr:colOff>
      <xdr:row>51</xdr:row>
      <xdr:rowOff>200025</xdr:rowOff>
    </xdr:to>
    <xdr:pic>
      <xdr:nvPicPr>
        <xdr:cNvPr id="492" name="Imagen 491" descr="https://stisv.com/integral/images/edit.gif">
          <a:hlinkClick xmlns:r="http://schemas.openxmlformats.org/officeDocument/2006/relationships" r:id="rId10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0824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95250</xdr:rowOff>
    </xdr:to>
    <xdr:pic>
      <xdr:nvPicPr>
        <xdr:cNvPr id="493" name="Imagen 492" descr="https://stisv.com/integral/images/preview2.png">
          <a:hlinkClick xmlns:r="http://schemas.openxmlformats.org/officeDocument/2006/relationships" r:id="rId10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16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200025</xdr:colOff>
      <xdr:row>52</xdr:row>
      <xdr:rowOff>200025</xdr:rowOff>
    </xdr:to>
    <xdr:pic>
      <xdr:nvPicPr>
        <xdr:cNvPr id="494" name="Imagen 493" descr="https://stisv.com/integral/images/edit.gif">
          <a:hlinkClick xmlns:r="http://schemas.openxmlformats.org/officeDocument/2006/relationships" r:id="rId10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1662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95250</xdr:rowOff>
    </xdr:to>
    <xdr:pic>
      <xdr:nvPicPr>
        <xdr:cNvPr id="495" name="Imagen 494" descr="https://stisv.com/integral/images/preview2.png">
          <a:hlinkClick xmlns:r="http://schemas.openxmlformats.org/officeDocument/2006/relationships" r:id="rId10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25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200025</xdr:colOff>
      <xdr:row>53</xdr:row>
      <xdr:rowOff>200025</xdr:rowOff>
    </xdr:to>
    <xdr:pic>
      <xdr:nvPicPr>
        <xdr:cNvPr id="496" name="Imagen 495" descr="https://stisv.com/integral/images/edit.gif">
          <a:hlinkClick xmlns:r="http://schemas.openxmlformats.org/officeDocument/2006/relationships" r:id="rId10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2500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95250</xdr:rowOff>
    </xdr:to>
    <xdr:pic>
      <xdr:nvPicPr>
        <xdr:cNvPr id="497" name="Imagen 496" descr="https://stisv.com/integral/images/preview2.png">
          <a:hlinkClick xmlns:r="http://schemas.openxmlformats.org/officeDocument/2006/relationships" r:id="rId10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33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200025</xdr:colOff>
      <xdr:row>54</xdr:row>
      <xdr:rowOff>200025</xdr:rowOff>
    </xdr:to>
    <xdr:pic>
      <xdr:nvPicPr>
        <xdr:cNvPr id="498" name="Imagen 497" descr="https://stisv.com/integral/images/edit.gif">
          <a:hlinkClick xmlns:r="http://schemas.openxmlformats.org/officeDocument/2006/relationships" r:id="rId10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3338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95250</xdr:rowOff>
    </xdr:to>
    <xdr:pic>
      <xdr:nvPicPr>
        <xdr:cNvPr id="499" name="Imagen 498" descr="https://stisv.com/integral/images/preview2.png">
          <a:hlinkClick xmlns:r="http://schemas.openxmlformats.org/officeDocument/2006/relationships" r:id="rId10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41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200025</xdr:colOff>
      <xdr:row>55</xdr:row>
      <xdr:rowOff>200025</xdr:rowOff>
    </xdr:to>
    <xdr:pic>
      <xdr:nvPicPr>
        <xdr:cNvPr id="500" name="Imagen 499" descr="https://stisv.com/integral/images/edit.gif">
          <a:hlinkClick xmlns:r="http://schemas.openxmlformats.org/officeDocument/2006/relationships" r:id="rId10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4176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95250</xdr:rowOff>
    </xdr:to>
    <xdr:pic>
      <xdr:nvPicPr>
        <xdr:cNvPr id="501" name="Imagen 500" descr="https://stisv.com/integral/images/preview2.png">
          <a:hlinkClick xmlns:r="http://schemas.openxmlformats.org/officeDocument/2006/relationships" r:id="rId10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50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200025</xdr:colOff>
      <xdr:row>56</xdr:row>
      <xdr:rowOff>200025</xdr:rowOff>
    </xdr:to>
    <xdr:pic>
      <xdr:nvPicPr>
        <xdr:cNvPr id="502" name="Imagen 501" descr="https://stisv.com/integral/images/edit.gif">
          <a:hlinkClick xmlns:r="http://schemas.openxmlformats.org/officeDocument/2006/relationships" r:id="rId110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5015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95250</xdr:rowOff>
    </xdr:to>
    <xdr:pic>
      <xdr:nvPicPr>
        <xdr:cNvPr id="503" name="Imagen 502" descr="https://stisv.com/integral/images/preview2.png">
          <a:hlinkClick xmlns:r="http://schemas.openxmlformats.org/officeDocument/2006/relationships" r:id="rId111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585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200025</xdr:colOff>
      <xdr:row>57</xdr:row>
      <xdr:rowOff>200025</xdr:rowOff>
    </xdr:to>
    <xdr:pic>
      <xdr:nvPicPr>
        <xdr:cNvPr id="504" name="Imagen 503" descr="https://stisv.com/integral/images/edit.gif">
          <a:hlinkClick xmlns:r="http://schemas.openxmlformats.org/officeDocument/2006/relationships" r:id="rId112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5853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95250</xdr:rowOff>
    </xdr:to>
    <xdr:pic>
      <xdr:nvPicPr>
        <xdr:cNvPr id="505" name="Imagen 504" descr="https://stisv.com/integral/images/preview2.png">
          <a:hlinkClick xmlns:r="http://schemas.openxmlformats.org/officeDocument/2006/relationships" r:id="rId113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66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200025</xdr:colOff>
      <xdr:row>58</xdr:row>
      <xdr:rowOff>200025</xdr:rowOff>
    </xdr:to>
    <xdr:pic>
      <xdr:nvPicPr>
        <xdr:cNvPr id="506" name="Imagen 505" descr="https://stisv.com/integral/images/edit.gif">
          <a:hlinkClick xmlns:r="http://schemas.openxmlformats.org/officeDocument/2006/relationships" r:id="rId114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6691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95250</xdr:rowOff>
    </xdr:to>
    <xdr:pic>
      <xdr:nvPicPr>
        <xdr:cNvPr id="507" name="Imagen 506" descr="https://stisv.com/integral/images/preview2.png">
          <a:hlinkClick xmlns:r="http://schemas.openxmlformats.org/officeDocument/2006/relationships" r:id="rId115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75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200025</xdr:colOff>
      <xdr:row>59</xdr:row>
      <xdr:rowOff>200025</xdr:rowOff>
    </xdr:to>
    <xdr:pic>
      <xdr:nvPicPr>
        <xdr:cNvPr id="508" name="Imagen 507" descr="https://stisv.com/integral/images/edit.gif">
          <a:hlinkClick xmlns:r="http://schemas.openxmlformats.org/officeDocument/2006/relationships" r:id="rId116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7529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60</xdr:row>
      <xdr:rowOff>304800</xdr:rowOff>
    </xdr:to>
    <xdr:pic>
      <xdr:nvPicPr>
        <xdr:cNvPr id="509" name="Imagen 508" descr="https://stisv.com/integral/images/preview2.png">
          <a:hlinkClick xmlns:r="http://schemas.openxmlformats.org/officeDocument/2006/relationships" r:id="rId117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83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200025</xdr:colOff>
      <xdr:row>60</xdr:row>
      <xdr:rowOff>200025</xdr:rowOff>
    </xdr:to>
    <xdr:pic>
      <xdr:nvPicPr>
        <xdr:cNvPr id="510" name="Imagen 509" descr="https://stisv.com/integral/images/edit.gif">
          <a:hlinkClick xmlns:r="http://schemas.openxmlformats.org/officeDocument/2006/relationships" r:id="rId118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8367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61</xdr:row>
      <xdr:rowOff>304800</xdr:rowOff>
    </xdr:to>
    <xdr:pic>
      <xdr:nvPicPr>
        <xdr:cNvPr id="511" name="Imagen 510" descr="https://stisv.com/integral/images/preview2.png">
          <a:hlinkClick xmlns:r="http://schemas.openxmlformats.org/officeDocument/2006/relationships" r:id="rId119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4920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62</xdr:row>
      <xdr:rowOff>304800</xdr:rowOff>
    </xdr:to>
    <xdr:pic>
      <xdr:nvPicPr>
        <xdr:cNvPr id="512" name="Imagen 511" descr="https://stisv.com/integral/images/preview2.png">
          <a:hlinkClick xmlns:r="http://schemas.openxmlformats.org/officeDocument/2006/relationships" r:id="rId12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00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200025</xdr:colOff>
      <xdr:row>62</xdr:row>
      <xdr:rowOff>200025</xdr:rowOff>
    </xdr:to>
    <xdr:pic>
      <xdr:nvPicPr>
        <xdr:cNvPr id="513" name="Imagen 512" descr="https://stisv.com/integral/images/edit.gif">
          <a:hlinkClick xmlns:r="http://schemas.openxmlformats.org/officeDocument/2006/relationships" r:id="rId12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0044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95250</xdr:rowOff>
    </xdr:to>
    <xdr:pic>
      <xdr:nvPicPr>
        <xdr:cNvPr id="514" name="Imagen 513" descr="https://stisv.com/integral/images/preview2.png">
          <a:hlinkClick xmlns:r="http://schemas.openxmlformats.org/officeDocument/2006/relationships" r:id="rId12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200025</xdr:colOff>
      <xdr:row>63</xdr:row>
      <xdr:rowOff>200025</xdr:rowOff>
    </xdr:to>
    <xdr:pic>
      <xdr:nvPicPr>
        <xdr:cNvPr id="515" name="Imagen 514" descr="https://stisv.com/integral/images/edit.gif">
          <a:hlinkClick xmlns:r="http://schemas.openxmlformats.org/officeDocument/2006/relationships" r:id="rId12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0882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95250</xdr:rowOff>
    </xdr:to>
    <xdr:pic>
      <xdr:nvPicPr>
        <xdr:cNvPr id="516" name="Imagen 515" descr="https://stisv.com/integral/images/preview2.png">
          <a:hlinkClick xmlns:r="http://schemas.openxmlformats.org/officeDocument/2006/relationships" r:id="rId124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17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200025</xdr:colOff>
      <xdr:row>65</xdr:row>
      <xdr:rowOff>200025</xdr:rowOff>
    </xdr:to>
    <xdr:pic>
      <xdr:nvPicPr>
        <xdr:cNvPr id="517" name="Imagen 516" descr="https://stisv.com/integral/images/edit.gif">
          <a:hlinkClick xmlns:r="http://schemas.openxmlformats.org/officeDocument/2006/relationships" r:id="rId125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1720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95250</xdr:rowOff>
    </xdr:to>
    <xdr:pic>
      <xdr:nvPicPr>
        <xdr:cNvPr id="518" name="Imagen 517" descr="https://stisv.com/integral/images/preview2.png">
          <a:hlinkClick xmlns:r="http://schemas.openxmlformats.org/officeDocument/2006/relationships" r:id="rId126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255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200025</xdr:colOff>
      <xdr:row>66</xdr:row>
      <xdr:rowOff>200025</xdr:rowOff>
    </xdr:to>
    <xdr:pic>
      <xdr:nvPicPr>
        <xdr:cNvPr id="519" name="Imagen 518" descr="https://stisv.com/integral/images/edit.gif">
          <a:hlinkClick xmlns:r="http://schemas.openxmlformats.org/officeDocument/2006/relationships" r:id="rId127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25589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95250</xdr:rowOff>
    </xdr:to>
    <xdr:pic>
      <xdr:nvPicPr>
        <xdr:cNvPr id="520" name="Imagen 519" descr="https://stisv.com/integral/images/preview2.png">
          <a:hlinkClick xmlns:r="http://schemas.openxmlformats.org/officeDocument/2006/relationships" r:id="rId128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339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200025</xdr:colOff>
      <xdr:row>67</xdr:row>
      <xdr:rowOff>200025</xdr:rowOff>
    </xdr:to>
    <xdr:pic>
      <xdr:nvPicPr>
        <xdr:cNvPr id="521" name="Imagen 520" descr="https://stisv.com/integral/images/edit.gif">
          <a:hlinkClick xmlns:r="http://schemas.openxmlformats.org/officeDocument/2006/relationships" r:id="rId129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3397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pic>
      <xdr:nvPicPr>
        <xdr:cNvPr id="522" name="Imagen 521" descr="https://stisv.com/integral/images/preview2.png">
          <a:hlinkClick xmlns:r="http://schemas.openxmlformats.org/officeDocument/2006/relationships" r:id="rId130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42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200025</xdr:colOff>
      <xdr:row>68</xdr:row>
      <xdr:rowOff>200025</xdr:rowOff>
    </xdr:to>
    <xdr:pic>
      <xdr:nvPicPr>
        <xdr:cNvPr id="523" name="Imagen 522" descr="https://stisv.com/integral/images/edit.gif">
          <a:hlinkClick xmlns:r="http://schemas.openxmlformats.org/officeDocument/2006/relationships" r:id="rId131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4235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pic>
      <xdr:nvPicPr>
        <xdr:cNvPr id="524" name="Imagen 523" descr="https://stisv.com/integral/images/preview2.png">
          <a:hlinkClick xmlns:r="http://schemas.openxmlformats.org/officeDocument/2006/relationships" r:id="rId132" tooltip="Ve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507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200025</xdr:colOff>
      <xdr:row>69</xdr:row>
      <xdr:rowOff>200025</xdr:rowOff>
    </xdr:to>
    <xdr:pic>
      <xdr:nvPicPr>
        <xdr:cNvPr id="525" name="Imagen 524" descr="https://stisv.com/integral/images/edit.gif">
          <a:hlinkClick xmlns:r="http://schemas.openxmlformats.org/officeDocument/2006/relationships" r:id="rId133" tooltip="Editar factur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5073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3"/>
  <sheetViews>
    <sheetView topLeftCell="A34" workbookViewId="0">
      <selection activeCell="F6" sqref="F6"/>
    </sheetView>
  </sheetViews>
  <sheetFormatPr baseColWidth="10" defaultRowHeight="15" x14ac:dyDescent="0.25"/>
  <cols>
    <col min="1" max="1" width="4.140625" customWidth="1"/>
    <col min="2" max="2" width="25.28515625" customWidth="1"/>
    <col min="3" max="3" width="26.140625" customWidth="1"/>
    <col min="5" max="5" width="21" customWidth="1"/>
    <col min="6" max="6" width="32.7109375" customWidth="1"/>
    <col min="8" max="8" width="15.7109375" customWidth="1"/>
  </cols>
  <sheetData>
    <row r="1" spans="2:6" ht="15.75" thickBot="1" x14ac:dyDescent="0.3"/>
    <row r="2" spans="2:6" ht="27.75" thickBot="1" x14ac:dyDescent="0.4">
      <c r="B2" s="38" t="s">
        <v>29</v>
      </c>
      <c r="C2" s="39"/>
      <c r="E2" s="38" t="s">
        <v>28</v>
      </c>
      <c r="F2" s="39"/>
    </row>
    <row r="3" spans="2:6" ht="27.75" thickBot="1" x14ac:dyDescent="0.4">
      <c r="B3" s="38" t="s">
        <v>78</v>
      </c>
      <c r="C3" s="39"/>
      <c r="E3" s="38" t="s">
        <v>30</v>
      </c>
      <c r="F3" s="39"/>
    </row>
    <row r="4" spans="2:6" ht="15.75" x14ac:dyDescent="0.25">
      <c r="B4" s="5" t="s">
        <v>1</v>
      </c>
      <c r="C4" s="5" t="s">
        <v>0</v>
      </c>
      <c r="E4" s="5" t="s">
        <v>1</v>
      </c>
      <c r="F4" s="5" t="s">
        <v>0</v>
      </c>
    </row>
    <row r="5" spans="2:6" ht="15.75" x14ac:dyDescent="0.25">
      <c r="B5" s="3" t="s">
        <v>4</v>
      </c>
      <c r="C5" s="4">
        <v>9.89</v>
      </c>
      <c r="E5" s="3" t="s">
        <v>18</v>
      </c>
      <c r="F5" s="4">
        <v>151.55000000000001</v>
      </c>
    </row>
    <row r="6" spans="2:6" ht="15.75" x14ac:dyDescent="0.25">
      <c r="B6" s="3" t="s">
        <v>4</v>
      </c>
      <c r="C6" s="4">
        <v>69.209999999999994</v>
      </c>
      <c r="E6" s="3" t="s">
        <v>18</v>
      </c>
      <c r="F6" s="4">
        <v>798</v>
      </c>
    </row>
    <row r="7" spans="2:6" ht="15.75" x14ac:dyDescent="0.25">
      <c r="B7" s="3" t="s">
        <v>6</v>
      </c>
      <c r="C7" s="4">
        <v>1.29</v>
      </c>
      <c r="E7" s="3" t="s">
        <v>18</v>
      </c>
      <c r="F7" s="4">
        <v>373.92</v>
      </c>
    </row>
    <row r="8" spans="2:6" ht="15.75" x14ac:dyDescent="0.25">
      <c r="B8" s="3" t="s">
        <v>5</v>
      </c>
      <c r="C8" s="4">
        <v>143.72999999999999</v>
      </c>
      <c r="E8" s="3" t="s">
        <v>20</v>
      </c>
      <c r="F8" s="4">
        <v>8.14</v>
      </c>
    </row>
    <row r="9" spans="2:6" ht="15.75" x14ac:dyDescent="0.25">
      <c r="B9" s="3" t="s">
        <v>7</v>
      </c>
      <c r="C9" s="4">
        <v>53.01</v>
      </c>
      <c r="E9" s="3" t="s">
        <v>21</v>
      </c>
      <c r="F9" s="4">
        <v>80.23</v>
      </c>
    </row>
    <row r="10" spans="2:6" ht="15.75" x14ac:dyDescent="0.25">
      <c r="B10" s="3"/>
      <c r="C10" s="4"/>
      <c r="E10" s="3" t="s">
        <v>22</v>
      </c>
      <c r="F10" s="4">
        <v>47.41</v>
      </c>
    </row>
    <row r="11" spans="2:6" ht="15.75" x14ac:dyDescent="0.25">
      <c r="B11" s="3" t="s">
        <v>2</v>
      </c>
      <c r="C11" s="4">
        <v>2.83</v>
      </c>
      <c r="E11" s="3" t="s">
        <v>15</v>
      </c>
      <c r="F11" s="4">
        <v>9.0399999999999991</v>
      </c>
    </row>
    <row r="12" spans="2:6" ht="15.75" x14ac:dyDescent="0.25">
      <c r="B12" s="3" t="s">
        <v>2</v>
      </c>
      <c r="C12" s="4">
        <v>4.5199999999999996</v>
      </c>
      <c r="E12" s="3" t="s">
        <v>16</v>
      </c>
      <c r="F12" s="4">
        <v>20</v>
      </c>
    </row>
    <row r="13" spans="2:6" ht="15.75" x14ac:dyDescent="0.25">
      <c r="B13" s="3" t="s">
        <v>2</v>
      </c>
      <c r="C13" s="4">
        <v>125.41</v>
      </c>
      <c r="E13" s="3" t="s">
        <v>23</v>
      </c>
      <c r="F13" s="4">
        <v>17.32</v>
      </c>
    </row>
    <row r="14" spans="2:6" ht="15.75" x14ac:dyDescent="0.25">
      <c r="B14" s="32" t="s">
        <v>2</v>
      </c>
      <c r="C14" s="33">
        <v>141.36000000000001</v>
      </c>
      <c r="E14" s="3" t="s">
        <v>26</v>
      </c>
      <c r="F14" s="4">
        <v>2109</v>
      </c>
    </row>
    <row r="15" spans="2:6" ht="15.75" x14ac:dyDescent="0.25">
      <c r="B15" s="32" t="s">
        <v>72</v>
      </c>
      <c r="C15" s="33">
        <v>418.1</v>
      </c>
      <c r="E15" s="3" t="s">
        <v>25</v>
      </c>
      <c r="F15" s="4">
        <v>208.51</v>
      </c>
    </row>
    <row r="16" spans="2:6" ht="15.75" x14ac:dyDescent="0.25">
      <c r="B16" s="32" t="s">
        <v>3</v>
      </c>
      <c r="C16" s="33">
        <v>115.02</v>
      </c>
      <c r="E16" s="3" t="s">
        <v>27</v>
      </c>
      <c r="F16" s="4">
        <v>148.65</v>
      </c>
    </row>
    <row r="17" spans="2:10" ht="15.75" x14ac:dyDescent="0.25">
      <c r="B17" s="32" t="s">
        <v>3</v>
      </c>
      <c r="C17" s="33">
        <v>125.45</v>
      </c>
      <c r="E17" s="3" t="s">
        <v>19</v>
      </c>
      <c r="F17" s="4">
        <v>4.5199999999999996</v>
      </c>
    </row>
    <row r="18" spans="2:10" ht="15.75" x14ac:dyDescent="0.25">
      <c r="B18" s="3"/>
      <c r="C18" s="4"/>
      <c r="E18" s="3" t="s">
        <v>19</v>
      </c>
      <c r="F18" s="4">
        <v>389.88</v>
      </c>
    </row>
    <row r="19" spans="2:10" ht="15.75" x14ac:dyDescent="0.25">
      <c r="B19" s="3"/>
      <c r="C19" s="4"/>
      <c r="E19" s="3" t="s">
        <v>19</v>
      </c>
      <c r="F19" s="4">
        <v>866.4</v>
      </c>
    </row>
    <row r="20" spans="2:10" ht="15.75" x14ac:dyDescent="0.25">
      <c r="B20" s="3" t="s">
        <v>38</v>
      </c>
      <c r="C20" s="4">
        <v>287.27999999999997</v>
      </c>
      <c r="E20" s="3" t="s">
        <v>24</v>
      </c>
      <c r="F20" s="4">
        <v>116.2</v>
      </c>
    </row>
    <row r="21" spans="2:10" ht="15.75" x14ac:dyDescent="0.25">
      <c r="B21" s="3" t="s">
        <v>40</v>
      </c>
      <c r="C21" s="4">
        <v>541.5</v>
      </c>
      <c r="E21" s="32" t="s">
        <v>17</v>
      </c>
      <c r="F21" s="33">
        <v>66.25</v>
      </c>
    </row>
    <row r="22" spans="2:10" ht="15.75" x14ac:dyDescent="0.25">
      <c r="B22" s="32" t="s">
        <v>42</v>
      </c>
      <c r="C22" s="33">
        <v>1010.63</v>
      </c>
      <c r="E22" s="3" t="s">
        <v>17</v>
      </c>
      <c r="F22" s="4">
        <v>86.11</v>
      </c>
    </row>
    <row r="23" spans="2:10" ht="15" customHeight="1" x14ac:dyDescent="0.25">
      <c r="B23" s="32" t="s">
        <v>37</v>
      </c>
      <c r="C23" s="33">
        <v>267.10000000000002</v>
      </c>
      <c r="E23" s="3"/>
      <c r="F23" s="4"/>
    </row>
    <row r="24" spans="2:10" ht="15.75" x14ac:dyDescent="0.25">
      <c r="B24" s="32" t="s">
        <v>35</v>
      </c>
      <c r="C24" s="33">
        <v>86.79</v>
      </c>
      <c r="E24" s="3" t="s">
        <v>5</v>
      </c>
      <c r="F24" s="4">
        <v>2.54</v>
      </c>
    </row>
    <row r="25" spans="2:10" ht="15" customHeight="1" x14ac:dyDescent="0.25">
      <c r="B25" s="3"/>
      <c r="C25" s="4"/>
      <c r="E25" s="3" t="s">
        <v>13</v>
      </c>
      <c r="F25" s="4">
        <v>614.61</v>
      </c>
    </row>
    <row r="26" spans="2:10" ht="15" customHeight="1" x14ac:dyDescent="0.25">
      <c r="B26" s="32" t="s">
        <v>39</v>
      </c>
      <c r="C26" s="33">
        <v>420.66</v>
      </c>
      <c r="E26" s="3" t="s">
        <v>13</v>
      </c>
      <c r="F26" s="4">
        <v>271.41000000000003</v>
      </c>
      <c r="H26" s="33">
        <v>141.36000000000001</v>
      </c>
      <c r="J26" s="33">
        <v>66.25</v>
      </c>
    </row>
    <row r="27" spans="2:10" ht="15.75" x14ac:dyDescent="0.25">
      <c r="B27" s="32" t="s">
        <v>32</v>
      </c>
      <c r="C27" s="33">
        <v>420.66</v>
      </c>
      <c r="E27" s="3" t="s">
        <v>14</v>
      </c>
      <c r="F27" s="4">
        <v>5.93</v>
      </c>
      <c r="H27" s="33">
        <v>418.1</v>
      </c>
      <c r="J27" s="33">
        <v>9.0500000000000007</v>
      </c>
    </row>
    <row r="28" spans="2:10" ht="15.75" x14ac:dyDescent="0.25">
      <c r="B28" s="3"/>
      <c r="C28" s="4"/>
      <c r="E28" s="3" t="s">
        <v>7</v>
      </c>
      <c r="F28" s="4">
        <v>3.96</v>
      </c>
      <c r="H28" s="33">
        <v>115.02</v>
      </c>
    </row>
    <row r="29" spans="2:10" ht="15.75" x14ac:dyDescent="0.25">
      <c r="B29" s="32" t="s">
        <v>45</v>
      </c>
      <c r="C29" s="33">
        <v>393.3</v>
      </c>
      <c r="E29" s="3" t="s">
        <v>12</v>
      </c>
      <c r="F29" s="4">
        <v>9.89</v>
      </c>
      <c r="H29" s="33">
        <v>125.45</v>
      </c>
      <c r="J29" s="36">
        <f>SUM(J26:J28)</f>
        <v>75.3</v>
      </c>
    </row>
    <row r="30" spans="2:10" ht="15.75" x14ac:dyDescent="0.25">
      <c r="B30" s="3"/>
      <c r="C30" s="4"/>
      <c r="E30" s="3"/>
      <c r="F30" s="4"/>
      <c r="H30" s="33">
        <v>1010.63</v>
      </c>
    </row>
    <row r="31" spans="2:10" ht="15.75" x14ac:dyDescent="0.25">
      <c r="B31" s="3"/>
      <c r="C31" s="4"/>
      <c r="E31" s="32" t="s">
        <v>11</v>
      </c>
      <c r="F31" s="33">
        <v>9.0500000000000007</v>
      </c>
      <c r="H31" s="33">
        <v>267.10000000000002</v>
      </c>
    </row>
    <row r="32" spans="2:10" ht="17.25" customHeight="1" x14ac:dyDescent="0.25">
      <c r="B32" s="3"/>
      <c r="C32" s="4"/>
      <c r="E32" s="3" t="s">
        <v>10</v>
      </c>
      <c r="F32" s="4">
        <v>21.3</v>
      </c>
      <c r="H32" s="33">
        <v>86.79</v>
      </c>
    </row>
    <row r="33" spans="2:8" ht="15.75" x14ac:dyDescent="0.25">
      <c r="B33" s="3"/>
      <c r="C33" s="4"/>
      <c r="E33" s="3"/>
      <c r="F33" s="4"/>
      <c r="H33" s="33">
        <v>420.66</v>
      </c>
    </row>
    <row r="34" spans="2:8" ht="16.5" thickBot="1" x14ac:dyDescent="0.3">
      <c r="B34" s="12" t="s">
        <v>41</v>
      </c>
      <c r="C34" s="13">
        <f>SUM(C5:C32)</f>
        <v>4637.74</v>
      </c>
      <c r="E34" s="3" t="s">
        <v>9</v>
      </c>
      <c r="F34" s="4">
        <v>5.77</v>
      </c>
      <c r="H34" s="33">
        <v>420.66</v>
      </c>
    </row>
    <row r="35" spans="2:8" ht="15.75" x14ac:dyDescent="0.25">
      <c r="B35" s="6"/>
      <c r="C35" s="9"/>
      <c r="E35" s="3" t="s">
        <v>8</v>
      </c>
      <c r="F35" s="4">
        <v>10.68</v>
      </c>
      <c r="H35" s="33">
        <v>393.3</v>
      </c>
    </row>
    <row r="36" spans="2:8" ht="15.75" x14ac:dyDescent="0.25">
      <c r="B36" s="6"/>
      <c r="C36" s="9"/>
      <c r="E36" s="3"/>
      <c r="F36" s="4"/>
    </row>
    <row r="37" spans="2:8" ht="15.75" x14ac:dyDescent="0.25">
      <c r="B37" s="6"/>
      <c r="C37" s="9"/>
      <c r="E37" s="3"/>
      <c r="F37" s="4"/>
      <c r="H37" s="37">
        <v>75.3</v>
      </c>
    </row>
    <row r="38" spans="2:8" ht="15.75" x14ac:dyDescent="0.25">
      <c r="B38" s="14"/>
      <c r="C38" s="14">
        <v>850</v>
      </c>
      <c r="E38" s="3" t="s">
        <v>31</v>
      </c>
      <c r="F38" s="4">
        <v>38.42</v>
      </c>
      <c r="H38" s="36">
        <f>SUM(H26:H37)</f>
        <v>3474.37</v>
      </c>
    </row>
    <row r="39" spans="2:8" ht="15.75" x14ac:dyDescent="0.25">
      <c r="B39" s="15"/>
      <c r="C39" s="15">
        <v>274.12</v>
      </c>
      <c r="E39" s="3" t="s">
        <v>33</v>
      </c>
      <c r="F39" s="4">
        <v>2.5299999999999998</v>
      </c>
    </row>
    <row r="40" spans="2:8" ht="15.75" x14ac:dyDescent="0.25">
      <c r="B40" s="15"/>
      <c r="C40" s="15">
        <v>700</v>
      </c>
      <c r="E40" s="3" t="s">
        <v>33</v>
      </c>
      <c r="F40" s="4">
        <v>80.23</v>
      </c>
    </row>
    <row r="41" spans="2:8" ht="15.75" x14ac:dyDescent="0.25">
      <c r="B41" s="18"/>
      <c r="C41" s="18">
        <v>440</v>
      </c>
      <c r="E41" s="3" t="s">
        <v>33</v>
      </c>
      <c r="F41" s="4">
        <v>148.51</v>
      </c>
    </row>
    <row r="42" spans="2:8" ht="15.75" x14ac:dyDescent="0.25">
      <c r="B42" s="14"/>
      <c r="C42" s="14">
        <v>400</v>
      </c>
      <c r="E42" s="3" t="s">
        <v>74</v>
      </c>
      <c r="F42" s="4">
        <v>10.17</v>
      </c>
    </row>
    <row r="43" spans="2:8" ht="15.75" x14ac:dyDescent="0.25">
      <c r="B43" s="18"/>
      <c r="C43" s="18">
        <v>200</v>
      </c>
      <c r="E43" s="3" t="s">
        <v>34</v>
      </c>
      <c r="F43" s="4">
        <v>1.76</v>
      </c>
    </row>
    <row r="44" spans="2:8" ht="15.75" x14ac:dyDescent="0.25">
      <c r="B44" s="16"/>
      <c r="C44" s="16">
        <v>300</v>
      </c>
      <c r="E44" s="3" t="s">
        <v>34</v>
      </c>
      <c r="F44" s="4">
        <v>13.98</v>
      </c>
    </row>
    <row r="45" spans="2:8" ht="15.75" x14ac:dyDescent="0.25">
      <c r="B45" s="14"/>
      <c r="C45" s="14">
        <v>425</v>
      </c>
      <c r="E45" s="3" t="s">
        <v>34</v>
      </c>
      <c r="F45" s="4">
        <v>28.93</v>
      </c>
    </row>
    <row r="46" spans="2:8" ht="15.75" x14ac:dyDescent="0.25">
      <c r="B46" s="14"/>
      <c r="C46" s="14">
        <v>277.13</v>
      </c>
      <c r="E46" s="3" t="s">
        <v>34</v>
      </c>
      <c r="F46" s="4">
        <v>4.8</v>
      </c>
    </row>
    <row r="47" spans="2:8" ht="15.75" x14ac:dyDescent="0.25">
      <c r="B47" s="14"/>
      <c r="C47" s="14">
        <v>900</v>
      </c>
      <c r="E47" s="3"/>
      <c r="F47" s="4"/>
    </row>
    <row r="48" spans="2:8" ht="15.75" x14ac:dyDescent="0.25">
      <c r="B48" s="17"/>
      <c r="C48" s="8">
        <f>SUM(C38:C47)</f>
        <v>4766.25</v>
      </c>
      <c r="E48" s="3" t="s">
        <v>36</v>
      </c>
      <c r="F48" s="4">
        <v>101.03</v>
      </c>
    </row>
    <row r="49" spans="2:6" ht="15.75" x14ac:dyDescent="0.25">
      <c r="B49" s="17"/>
      <c r="C49" s="8"/>
      <c r="E49" s="3"/>
      <c r="F49" s="4"/>
    </row>
    <row r="50" spans="2:6" ht="15.75" x14ac:dyDescent="0.25">
      <c r="B50" s="17"/>
      <c r="C50" s="8"/>
      <c r="E50" s="3" t="s">
        <v>47</v>
      </c>
      <c r="F50" s="4">
        <v>11.87</v>
      </c>
    </row>
    <row r="51" spans="2:6" ht="15.75" x14ac:dyDescent="0.25">
      <c r="B51" s="17"/>
      <c r="C51" s="8"/>
      <c r="E51" s="3" t="s">
        <v>47</v>
      </c>
      <c r="F51" s="4">
        <v>15.14</v>
      </c>
    </row>
    <row r="52" spans="2:6" ht="15.75" x14ac:dyDescent="0.25">
      <c r="B52" s="17"/>
      <c r="C52" s="8"/>
      <c r="E52" s="3" t="s">
        <v>46</v>
      </c>
      <c r="F52" s="4">
        <v>48.67</v>
      </c>
    </row>
    <row r="53" spans="2:6" ht="15.75" x14ac:dyDescent="0.25">
      <c r="B53" s="7"/>
      <c r="C53" s="8"/>
      <c r="E53" s="3"/>
      <c r="F53" s="4"/>
    </row>
    <row r="54" spans="2:6" ht="15.75" x14ac:dyDescent="0.25">
      <c r="B54" s="7"/>
      <c r="C54" s="8"/>
      <c r="E54" s="3" t="s">
        <v>43</v>
      </c>
      <c r="F54" s="4">
        <v>38.549999999999997</v>
      </c>
    </row>
    <row r="55" spans="2:6" ht="15.75" x14ac:dyDescent="0.25">
      <c r="B55" s="7"/>
      <c r="C55" s="8"/>
      <c r="E55" s="3" t="s">
        <v>43</v>
      </c>
      <c r="F55" s="4">
        <v>270.83999999999997</v>
      </c>
    </row>
    <row r="56" spans="2:6" ht="15.75" x14ac:dyDescent="0.25">
      <c r="B56" s="7"/>
      <c r="C56" s="8"/>
      <c r="E56" s="3" t="s">
        <v>44</v>
      </c>
      <c r="F56" s="4">
        <v>4.0199999999999996</v>
      </c>
    </row>
    <row r="57" spans="2:6" ht="15.75" x14ac:dyDescent="0.25">
      <c r="B57" s="7"/>
      <c r="C57" s="8"/>
      <c r="E57" s="3" t="s">
        <v>75</v>
      </c>
      <c r="F57" s="4">
        <v>3.39</v>
      </c>
    </row>
    <row r="58" spans="2:6" ht="15.75" x14ac:dyDescent="0.25">
      <c r="B58" s="7"/>
      <c r="C58" s="8"/>
      <c r="E58" s="3" t="s">
        <v>76</v>
      </c>
      <c r="F58" s="4">
        <v>13.56</v>
      </c>
    </row>
    <row r="59" spans="2:6" ht="15.75" x14ac:dyDescent="0.25">
      <c r="B59" s="7"/>
      <c r="C59" s="8"/>
      <c r="E59" s="3" t="s">
        <v>77</v>
      </c>
      <c r="F59" s="4">
        <v>118.49</v>
      </c>
    </row>
    <row r="60" spans="2:6" ht="15.75" x14ac:dyDescent="0.25">
      <c r="B60" s="7"/>
      <c r="C60" s="8"/>
      <c r="E60" s="3" t="s">
        <v>77</v>
      </c>
      <c r="F60" s="4">
        <v>1.7</v>
      </c>
    </row>
    <row r="61" spans="2:6" ht="15.75" x14ac:dyDescent="0.25">
      <c r="B61" s="7"/>
      <c r="C61" s="8"/>
      <c r="E61" s="3"/>
      <c r="F61" s="4"/>
    </row>
    <row r="62" spans="2:6" ht="15.75" x14ac:dyDescent="0.25">
      <c r="B62" s="7"/>
      <c r="C62" s="8"/>
      <c r="E62" s="1"/>
      <c r="F62" s="2"/>
    </row>
    <row r="63" spans="2:6" ht="15.75" x14ac:dyDescent="0.25">
      <c r="B63" s="7"/>
      <c r="C63" s="8"/>
      <c r="E63" s="10" t="s">
        <v>41</v>
      </c>
      <c r="F63" s="11">
        <f>SUM(F5:F62)</f>
        <v>7412.8600000000015</v>
      </c>
    </row>
    <row r="64" spans="2:6" ht="15.75" x14ac:dyDescent="0.25">
      <c r="B64" s="7"/>
      <c r="C64" s="8"/>
    </row>
    <row r="65" spans="2:3" ht="14.25" customHeight="1" x14ac:dyDescent="0.25">
      <c r="B65" s="7"/>
      <c r="C65" s="8"/>
    </row>
    <row r="66" spans="2:3" ht="14.25" customHeight="1" x14ac:dyDescent="0.25">
      <c r="B66" s="7"/>
      <c r="C66" s="8"/>
    </row>
    <row r="67" spans="2:3" ht="15.75" x14ac:dyDescent="0.25">
      <c r="B67" s="7"/>
      <c r="C67" s="8"/>
    </row>
    <row r="68" spans="2:3" ht="15.75" x14ac:dyDescent="0.25">
      <c r="B68" s="7"/>
      <c r="C68" s="8"/>
    </row>
    <row r="69" spans="2:3" ht="15.75" x14ac:dyDescent="0.25">
      <c r="B69" s="7"/>
      <c r="C69" s="8"/>
    </row>
    <row r="70" spans="2:3" ht="15.75" x14ac:dyDescent="0.25">
      <c r="B70" s="7"/>
      <c r="C70" s="8"/>
    </row>
    <row r="71" spans="2:3" ht="15.75" x14ac:dyDescent="0.25">
      <c r="B71" s="7"/>
      <c r="C71" s="8"/>
    </row>
    <row r="72" spans="2:3" ht="15.75" x14ac:dyDescent="0.25">
      <c r="B72" s="7"/>
      <c r="C72" s="8"/>
    </row>
    <row r="73" spans="2:3" ht="15.75" x14ac:dyDescent="0.25">
      <c r="B73" s="7"/>
      <c r="C73" s="8"/>
    </row>
    <row r="74" spans="2:3" ht="15.75" x14ac:dyDescent="0.25">
      <c r="B74" s="7"/>
      <c r="C74" s="8"/>
    </row>
    <row r="75" spans="2:3" ht="15.75" x14ac:dyDescent="0.25">
      <c r="B75" s="7"/>
      <c r="C75" s="8"/>
    </row>
    <row r="76" spans="2:3" ht="15.75" x14ac:dyDescent="0.25">
      <c r="B76" s="7"/>
      <c r="C76" s="8"/>
    </row>
    <row r="77" spans="2:3" ht="15.75" x14ac:dyDescent="0.25">
      <c r="B77" s="7"/>
      <c r="C77" s="8"/>
    </row>
    <row r="78" spans="2:3" ht="15.75" x14ac:dyDescent="0.25">
      <c r="B78" s="7"/>
      <c r="C78" s="8"/>
    </row>
    <row r="79" spans="2:3" ht="15.75" x14ac:dyDescent="0.25">
      <c r="B79" s="7"/>
      <c r="C79" s="8"/>
    </row>
    <row r="80" spans="2:3" ht="15.75" x14ac:dyDescent="0.25">
      <c r="B80" s="7"/>
      <c r="C80" s="8"/>
    </row>
    <row r="81" spans="2:3" ht="15.75" x14ac:dyDescent="0.25">
      <c r="B81" s="7"/>
      <c r="C81" s="8"/>
    </row>
    <row r="82" spans="2:3" ht="15.75" x14ac:dyDescent="0.25">
      <c r="B82" s="7"/>
      <c r="C82" s="8"/>
    </row>
    <row r="83" spans="2:3" ht="14.25" customHeight="1" x14ac:dyDescent="0.25">
      <c r="B83" s="7"/>
      <c r="C83" s="8"/>
    </row>
    <row r="84" spans="2:3" ht="15.75" x14ac:dyDescent="0.25">
      <c r="B84" s="7"/>
      <c r="C84" s="8"/>
    </row>
    <row r="85" spans="2:3" ht="15.75" x14ac:dyDescent="0.25">
      <c r="B85" s="7"/>
      <c r="C85" s="8"/>
    </row>
    <row r="86" spans="2:3" ht="15.75" x14ac:dyDescent="0.25">
      <c r="B86" s="7"/>
      <c r="C86" s="8"/>
    </row>
    <row r="87" spans="2:3" ht="15.75" x14ac:dyDescent="0.25">
      <c r="B87" s="7"/>
      <c r="C87" s="8"/>
    </row>
    <row r="88" spans="2:3" ht="15.75" x14ac:dyDescent="0.25">
      <c r="B88" s="7"/>
      <c r="C88" s="8"/>
    </row>
    <row r="89" spans="2:3" ht="15.75" x14ac:dyDescent="0.25">
      <c r="B89" s="7"/>
      <c r="C89" s="8"/>
    </row>
    <row r="90" spans="2:3" ht="15.75" x14ac:dyDescent="0.25">
      <c r="B90" s="7"/>
      <c r="C90" s="8"/>
    </row>
    <row r="91" spans="2:3" ht="15.75" x14ac:dyDescent="0.25">
      <c r="B91" s="7"/>
      <c r="C91" s="8"/>
    </row>
    <row r="92" spans="2:3" ht="15.75" x14ac:dyDescent="0.25">
      <c r="B92" s="7"/>
      <c r="C92" s="8"/>
    </row>
    <row r="93" spans="2:3" ht="15.75" x14ac:dyDescent="0.25">
      <c r="B93" s="7"/>
      <c r="C93" s="8"/>
    </row>
    <row r="94" spans="2:3" ht="15.75" x14ac:dyDescent="0.25">
      <c r="B94" s="7"/>
      <c r="C94" s="8"/>
    </row>
    <row r="95" spans="2:3" ht="14.25" customHeight="1" x14ac:dyDescent="0.25">
      <c r="B95" s="7"/>
      <c r="C95" s="8"/>
    </row>
    <row r="96" spans="2:3" ht="15.75" x14ac:dyDescent="0.25">
      <c r="B96" s="7"/>
      <c r="C96" s="8"/>
    </row>
    <row r="97" spans="2:3" ht="15.75" x14ac:dyDescent="0.25">
      <c r="B97" s="7"/>
      <c r="C97" s="8"/>
    </row>
    <row r="98" spans="2:3" ht="15.75" x14ac:dyDescent="0.25">
      <c r="B98" s="7"/>
      <c r="C98" s="8"/>
    </row>
    <row r="99" spans="2:3" ht="15.75" x14ac:dyDescent="0.25">
      <c r="B99" s="7"/>
      <c r="C99" s="8"/>
    </row>
    <row r="100" spans="2:3" ht="15.75" x14ac:dyDescent="0.25">
      <c r="B100" s="7"/>
      <c r="C100" s="8"/>
    </row>
    <row r="101" spans="2:3" x14ac:dyDescent="0.25">
      <c r="B101" s="6"/>
      <c r="C101" s="9"/>
    </row>
    <row r="102" spans="2:3" ht="15.75" x14ac:dyDescent="0.25">
      <c r="B102" s="7"/>
      <c r="C102" s="8"/>
    </row>
    <row r="103" spans="2:3" x14ac:dyDescent="0.25">
      <c r="B103" s="6"/>
      <c r="C103" s="6"/>
    </row>
  </sheetData>
  <mergeCells count="4">
    <mergeCell ref="E2:F2"/>
    <mergeCell ref="E3:F3"/>
    <mergeCell ref="B2:C2"/>
    <mergeCell ref="B3:C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71"/>
  <sheetViews>
    <sheetView workbookViewId="0">
      <selection activeCell="H17" sqref="H17"/>
    </sheetView>
  </sheetViews>
  <sheetFormatPr baseColWidth="10" defaultRowHeight="15" x14ac:dyDescent="0.25"/>
  <cols>
    <col min="5" max="5" width="11.7109375" customWidth="1"/>
    <col min="6" max="6" width="22.5703125" customWidth="1"/>
    <col min="7" max="7" width="26.7109375" customWidth="1"/>
    <col min="8" max="8" width="30.28515625" customWidth="1"/>
    <col min="9" max="9" width="14.28515625" customWidth="1"/>
    <col min="10" max="10" width="29" customWidth="1"/>
  </cols>
  <sheetData>
    <row r="3" spans="2:9" ht="16.5" x14ac:dyDescent="0.25">
      <c r="B3" s="19" t="s">
        <v>48</v>
      </c>
      <c r="C3" s="20" t="s">
        <v>49</v>
      </c>
      <c r="D3" s="20" t="s">
        <v>50</v>
      </c>
      <c r="E3" s="20" t="s">
        <v>51</v>
      </c>
      <c r="F3" s="20" t="s">
        <v>52</v>
      </c>
      <c r="G3" s="20" t="s">
        <v>53</v>
      </c>
      <c r="H3" s="20" t="s">
        <v>54</v>
      </c>
      <c r="I3" s="20" t="s">
        <v>55</v>
      </c>
    </row>
    <row r="4" spans="2:9" ht="16.5" x14ac:dyDescent="0.25">
      <c r="B4" s="21">
        <v>1</v>
      </c>
      <c r="C4" s="22" t="s">
        <v>56</v>
      </c>
      <c r="D4" s="23">
        <v>44200</v>
      </c>
      <c r="E4" s="21">
        <v>54</v>
      </c>
      <c r="F4" s="22">
        <v>3890</v>
      </c>
      <c r="G4" s="22" t="s">
        <v>57</v>
      </c>
      <c r="H4" s="22" t="s">
        <v>58</v>
      </c>
      <c r="I4" s="24">
        <v>151.55000000000001</v>
      </c>
    </row>
    <row r="5" spans="2:9" ht="16.5" x14ac:dyDescent="0.25">
      <c r="B5" s="25">
        <v>2</v>
      </c>
      <c r="C5" s="26" t="s">
        <v>56</v>
      </c>
      <c r="D5" s="27">
        <v>44200</v>
      </c>
      <c r="E5" s="25">
        <v>48</v>
      </c>
      <c r="F5" s="26">
        <v>3889</v>
      </c>
      <c r="G5" s="26" t="s">
        <v>57</v>
      </c>
      <c r="H5" s="26" t="s">
        <v>58</v>
      </c>
      <c r="I5" s="28">
        <v>798</v>
      </c>
    </row>
    <row r="6" spans="2:9" ht="16.5" x14ac:dyDescent="0.25">
      <c r="B6" s="21">
        <v>3</v>
      </c>
      <c r="C6" s="22" t="s">
        <v>56</v>
      </c>
      <c r="D6" s="23">
        <v>44201</v>
      </c>
      <c r="E6" s="21">
        <v>47</v>
      </c>
      <c r="F6" s="22">
        <v>3903</v>
      </c>
      <c r="G6" s="22" t="s">
        <v>57</v>
      </c>
      <c r="H6" s="22" t="s">
        <v>58</v>
      </c>
      <c r="I6" s="24">
        <v>373.92</v>
      </c>
    </row>
    <row r="7" spans="2:9" ht="16.5" x14ac:dyDescent="0.25">
      <c r="B7" s="25">
        <v>4</v>
      </c>
      <c r="C7" s="26" t="s">
        <v>56</v>
      </c>
      <c r="D7" s="27">
        <v>44203</v>
      </c>
      <c r="E7" s="25">
        <v>59</v>
      </c>
      <c r="F7" s="26">
        <v>4205</v>
      </c>
      <c r="G7" s="26" t="s">
        <v>57</v>
      </c>
      <c r="H7" s="26" t="s">
        <v>58</v>
      </c>
      <c r="I7" s="28">
        <v>8.14</v>
      </c>
    </row>
    <row r="8" spans="2:9" ht="16.5" x14ac:dyDescent="0.25">
      <c r="B8" s="21">
        <v>5</v>
      </c>
      <c r="C8" s="22" t="s">
        <v>56</v>
      </c>
      <c r="D8" s="23">
        <v>44207</v>
      </c>
      <c r="E8" s="21">
        <v>63</v>
      </c>
      <c r="F8" s="22">
        <v>4567</v>
      </c>
      <c r="G8" s="22" t="s">
        <v>57</v>
      </c>
      <c r="H8" s="22" t="s">
        <v>58</v>
      </c>
      <c r="I8" s="24">
        <v>80.23</v>
      </c>
    </row>
    <row r="9" spans="2:9" ht="16.5" x14ac:dyDescent="0.25">
      <c r="B9" s="25">
        <v>6</v>
      </c>
      <c r="C9" s="26" t="s">
        <v>56</v>
      </c>
      <c r="D9" s="27">
        <v>44210</v>
      </c>
      <c r="E9" s="25">
        <v>66</v>
      </c>
      <c r="F9" s="26">
        <v>5011</v>
      </c>
      <c r="G9" s="26" t="s">
        <v>57</v>
      </c>
      <c r="H9" s="26" t="s">
        <v>58</v>
      </c>
      <c r="I9" s="28">
        <v>9.0399999999999991</v>
      </c>
    </row>
    <row r="10" spans="2:9" ht="16.5" x14ac:dyDescent="0.25">
      <c r="B10" s="21">
        <v>7</v>
      </c>
      <c r="C10" s="22" t="s">
        <v>56</v>
      </c>
      <c r="D10" s="23">
        <v>44211</v>
      </c>
      <c r="E10" s="21">
        <v>67</v>
      </c>
      <c r="F10" s="22">
        <v>5110</v>
      </c>
      <c r="G10" s="22" t="s">
        <v>57</v>
      </c>
      <c r="H10" s="22" t="s">
        <v>58</v>
      </c>
      <c r="I10" s="24">
        <v>20</v>
      </c>
    </row>
    <row r="11" spans="2:9" ht="16.5" x14ac:dyDescent="0.25">
      <c r="B11" s="25">
        <v>8</v>
      </c>
      <c r="C11" s="26" t="s">
        <v>56</v>
      </c>
      <c r="D11" s="27">
        <v>44214</v>
      </c>
      <c r="E11" s="25">
        <v>77</v>
      </c>
      <c r="F11" s="26">
        <v>5308</v>
      </c>
      <c r="G11" s="26" t="s">
        <v>57</v>
      </c>
      <c r="H11" s="26" t="s">
        <v>58</v>
      </c>
      <c r="I11" s="28">
        <v>17.309999999999999</v>
      </c>
    </row>
    <row r="12" spans="2:9" ht="16.5" x14ac:dyDescent="0.25">
      <c r="B12" s="21">
        <v>9</v>
      </c>
      <c r="C12" s="22" t="s">
        <v>56</v>
      </c>
      <c r="D12" s="23">
        <v>44215</v>
      </c>
      <c r="E12" s="21">
        <v>41</v>
      </c>
      <c r="F12" s="22">
        <v>5433</v>
      </c>
      <c r="G12" s="22" t="s">
        <v>57</v>
      </c>
      <c r="H12" s="22" t="s">
        <v>58</v>
      </c>
      <c r="I12" s="24">
        <v>2109</v>
      </c>
    </row>
    <row r="13" spans="2:9" ht="16.5" x14ac:dyDescent="0.25">
      <c r="B13" s="25">
        <v>10</v>
      </c>
      <c r="C13" s="26" t="s">
        <v>56</v>
      </c>
      <c r="D13" s="27">
        <v>44216</v>
      </c>
      <c r="E13" s="25">
        <v>30</v>
      </c>
      <c r="F13" s="26">
        <v>5525</v>
      </c>
      <c r="G13" s="26" t="s">
        <v>57</v>
      </c>
      <c r="H13" s="26" t="s">
        <v>58</v>
      </c>
      <c r="I13" s="28">
        <v>208.51</v>
      </c>
    </row>
    <row r="14" spans="2:9" ht="16.5" x14ac:dyDescent="0.25">
      <c r="B14" s="21">
        <v>11</v>
      </c>
      <c r="C14" s="22" t="s">
        <v>56</v>
      </c>
      <c r="D14" s="23">
        <v>44218</v>
      </c>
      <c r="E14" s="21">
        <v>50</v>
      </c>
      <c r="F14" s="22">
        <v>5723</v>
      </c>
      <c r="G14" s="22" t="s">
        <v>57</v>
      </c>
      <c r="H14" s="22" t="s">
        <v>58</v>
      </c>
      <c r="I14" s="24">
        <v>4.5199999999999996</v>
      </c>
    </row>
    <row r="15" spans="2:9" ht="16.5" x14ac:dyDescent="0.25">
      <c r="B15" s="25">
        <v>12</v>
      </c>
      <c r="C15" s="26" t="s">
        <v>56</v>
      </c>
      <c r="D15" s="27">
        <v>44218</v>
      </c>
      <c r="E15" s="25">
        <v>43</v>
      </c>
      <c r="F15" s="26">
        <v>5813</v>
      </c>
      <c r="G15" s="26" t="s">
        <v>57</v>
      </c>
      <c r="H15" s="26" t="s">
        <v>58</v>
      </c>
      <c r="I15" s="28">
        <v>858.8</v>
      </c>
    </row>
    <row r="16" spans="2:9" ht="16.5" x14ac:dyDescent="0.25">
      <c r="B16" s="21">
        <v>13</v>
      </c>
      <c r="C16" s="22" t="s">
        <v>56</v>
      </c>
      <c r="D16" s="23">
        <v>44218</v>
      </c>
      <c r="E16" s="21">
        <v>42</v>
      </c>
      <c r="F16" s="22">
        <v>16665</v>
      </c>
      <c r="G16" s="22" t="s">
        <v>57</v>
      </c>
      <c r="H16" s="22" t="s">
        <v>58</v>
      </c>
      <c r="I16" s="24">
        <v>389.88</v>
      </c>
    </row>
    <row r="17" spans="2:10" ht="16.5" x14ac:dyDescent="0.25">
      <c r="B17" s="25">
        <v>14</v>
      </c>
      <c r="C17" s="26" t="s">
        <v>56</v>
      </c>
      <c r="D17" s="27">
        <v>44221</v>
      </c>
      <c r="E17" s="25">
        <v>29</v>
      </c>
      <c r="F17" s="26" t="s">
        <v>59</v>
      </c>
      <c r="G17" s="26" t="s">
        <v>57</v>
      </c>
      <c r="H17" s="26" t="s">
        <v>58</v>
      </c>
      <c r="I17" s="28">
        <v>116.2</v>
      </c>
    </row>
    <row r="18" spans="2:10" ht="16.5" x14ac:dyDescent="0.25">
      <c r="B18" s="21">
        <v>15</v>
      </c>
      <c r="C18" s="22" t="s">
        <v>56</v>
      </c>
      <c r="D18" s="23">
        <v>44226</v>
      </c>
      <c r="E18" s="21">
        <v>89</v>
      </c>
      <c r="F18" s="22">
        <v>6547</v>
      </c>
      <c r="G18" s="22" t="s">
        <v>57</v>
      </c>
      <c r="H18" s="22" t="s">
        <v>58</v>
      </c>
      <c r="I18" s="24">
        <v>86.11</v>
      </c>
    </row>
    <row r="19" spans="2:10" ht="16.5" x14ac:dyDescent="0.25">
      <c r="B19" s="25">
        <v>16</v>
      </c>
      <c r="C19" s="26" t="s">
        <v>56</v>
      </c>
      <c r="D19" s="27">
        <v>44226</v>
      </c>
      <c r="E19" s="25">
        <v>88</v>
      </c>
      <c r="F19" s="26">
        <v>6548</v>
      </c>
      <c r="G19" s="26" t="s">
        <v>57</v>
      </c>
      <c r="H19" s="26" t="s">
        <v>58</v>
      </c>
      <c r="I19" s="28">
        <v>66.239999999999995</v>
      </c>
      <c r="J19" s="31" t="s">
        <v>70</v>
      </c>
    </row>
    <row r="20" spans="2:10" ht="16.5" x14ac:dyDescent="0.25">
      <c r="B20" s="21">
        <v>17</v>
      </c>
      <c r="C20" s="22" t="s">
        <v>56</v>
      </c>
      <c r="D20" s="23">
        <v>44228</v>
      </c>
      <c r="E20" s="21">
        <v>131</v>
      </c>
      <c r="F20" s="22">
        <v>6611</v>
      </c>
      <c r="G20" s="22" t="s">
        <v>57</v>
      </c>
      <c r="H20" s="22" t="s">
        <v>58</v>
      </c>
      <c r="I20" s="24">
        <v>69.209999999999994</v>
      </c>
    </row>
    <row r="21" spans="2:10" ht="16.5" x14ac:dyDescent="0.25">
      <c r="B21" s="25">
        <v>18</v>
      </c>
      <c r="C21" s="26" t="s">
        <v>56</v>
      </c>
      <c r="D21" s="27">
        <v>44230</v>
      </c>
      <c r="E21" s="25">
        <v>132</v>
      </c>
      <c r="F21" s="26">
        <v>6843</v>
      </c>
      <c r="G21" s="26" t="s">
        <v>57</v>
      </c>
      <c r="H21" s="26" t="s">
        <v>58</v>
      </c>
      <c r="I21" s="28">
        <v>2.54</v>
      </c>
    </row>
    <row r="22" spans="2:10" ht="16.5" x14ac:dyDescent="0.25">
      <c r="B22" s="21">
        <v>19</v>
      </c>
      <c r="C22" s="22" t="s">
        <v>56</v>
      </c>
      <c r="D22" s="23">
        <v>44230</v>
      </c>
      <c r="E22" s="21">
        <v>135</v>
      </c>
      <c r="F22" s="22">
        <v>6840</v>
      </c>
      <c r="G22" s="22" t="s">
        <v>57</v>
      </c>
      <c r="H22" s="22" t="s">
        <v>58</v>
      </c>
      <c r="I22" s="24">
        <v>143.72999999999999</v>
      </c>
    </row>
    <row r="23" spans="2:10" ht="16.5" x14ac:dyDescent="0.25">
      <c r="B23" s="25">
        <v>20</v>
      </c>
      <c r="C23" s="26" t="s">
        <v>56</v>
      </c>
      <c r="D23" s="27">
        <v>44230</v>
      </c>
      <c r="E23" s="25">
        <v>136</v>
      </c>
      <c r="F23" s="26">
        <v>6841</v>
      </c>
      <c r="G23" s="26" t="s">
        <v>57</v>
      </c>
      <c r="H23" s="26" t="s">
        <v>58</v>
      </c>
      <c r="I23" s="28">
        <v>1.29</v>
      </c>
    </row>
    <row r="24" spans="2:10" ht="16.5" x14ac:dyDescent="0.25">
      <c r="B24" s="21">
        <v>21</v>
      </c>
      <c r="C24" s="22" t="s">
        <v>56</v>
      </c>
      <c r="D24" s="23">
        <v>44236</v>
      </c>
      <c r="E24" s="21">
        <v>139</v>
      </c>
      <c r="F24" s="22">
        <v>7494</v>
      </c>
      <c r="G24" s="22" t="s">
        <v>57</v>
      </c>
      <c r="H24" s="22" t="s">
        <v>58</v>
      </c>
      <c r="I24" s="24">
        <v>614.61</v>
      </c>
    </row>
    <row r="25" spans="2:10" ht="16.5" x14ac:dyDescent="0.25">
      <c r="B25" s="25">
        <v>22</v>
      </c>
      <c r="C25" s="26" t="s">
        <v>56</v>
      </c>
      <c r="D25" s="27">
        <v>44236</v>
      </c>
      <c r="E25" s="25">
        <v>140</v>
      </c>
      <c r="F25" s="26">
        <v>7493</v>
      </c>
      <c r="G25" s="26" t="s">
        <v>57</v>
      </c>
      <c r="H25" s="26" t="s">
        <v>58</v>
      </c>
      <c r="I25" s="28">
        <v>271.41000000000003</v>
      </c>
    </row>
    <row r="26" spans="2:10" ht="16.5" x14ac:dyDescent="0.25">
      <c r="B26" s="21">
        <v>23</v>
      </c>
      <c r="C26" s="22" t="s">
        <v>56</v>
      </c>
      <c r="D26" s="23">
        <v>44245</v>
      </c>
      <c r="E26" s="21">
        <v>226</v>
      </c>
      <c r="F26" s="22">
        <v>8449</v>
      </c>
      <c r="G26" s="22" t="s">
        <v>57</v>
      </c>
      <c r="H26" s="22" t="s">
        <v>58</v>
      </c>
      <c r="I26" s="24">
        <v>5.93</v>
      </c>
    </row>
    <row r="27" spans="2:10" ht="16.5" x14ac:dyDescent="0.25">
      <c r="B27" s="25">
        <v>24</v>
      </c>
      <c r="C27" s="26" t="s">
        <v>56</v>
      </c>
      <c r="D27" s="27">
        <v>44245</v>
      </c>
      <c r="E27" s="25">
        <v>232</v>
      </c>
      <c r="F27" s="26">
        <v>8530</v>
      </c>
      <c r="G27" s="26" t="s">
        <v>57</v>
      </c>
      <c r="H27" s="26" t="s">
        <v>58</v>
      </c>
      <c r="I27" s="28">
        <v>9.89</v>
      </c>
    </row>
    <row r="28" spans="2:10" ht="16.5" x14ac:dyDescent="0.25">
      <c r="B28" s="21">
        <v>25</v>
      </c>
      <c r="C28" s="22" t="s">
        <v>56</v>
      </c>
      <c r="D28" s="23">
        <v>44246</v>
      </c>
      <c r="E28" s="21">
        <v>227</v>
      </c>
      <c r="F28" s="22">
        <v>8537</v>
      </c>
      <c r="G28" s="22" t="s">
        <v>57</v>
      </c>
      <c r="H28" s="22" t="s">
        <v>58</v>
      </c>
      <c r="I28" s="24">
        <v>3.96</v>
      </c>
    </row>
    <row r="29" spans="2:10" ht="16.5" x14ac:dyDescent="0.25">
      <c r="B29" s="25">
        <v>26</v>
      </c>
      <c r="C29" s="26" t="s">
        <v>56</v>
      </c>
      <c r="D29" s="27">
        <v>44246</v>
      </c>
      <c r="E29" s="25">
        <v>228</v>
      </c>
      <c r="F29" s="26">
        <v>8536</v>
      </c>
      <c r="G29" s="26" t="s">
        <v>57</v>
      </c>
      <c r="H29" s="26" t="s">
        <v>58</v>
      </c>
      <c r="I29" s="28">
        <v>53</v>
      </c>
    </row>
    <row r="30" spans="2:10" ht="16.5" x14ac:dyDescent="0.25">
      <c r="B30" s="21">
        <v>27</v>
      </c>
      <c r="C30" s="22" t="s">
        <v>56</v>
      </c>
      <c r="D30" s="23">
        <v>44254</v>
      </c>
      <c r="E30" s="21">
        <v>243</v>
      </c>
      <c r="F30" s="22">
        <v>9315</v>
      </c>
      <c r="G30" s="22" t="s">
        <v>57</v>
      </c>
      <c r="H30" s="22" t="s">
        <v>58</v>
      </c>
      <c r="I30" s="24">
        <v>9.89</v>
      </c>
    </row>
    <row r="31" spans="2:10" ht="16.5" x14ac:dyDescent="0.25">
      <c r="B31" s="25">
        <v>28</v>
      </c>
      <c r="C31" s="26" t="s">
        <v>56</v>
      </c>
      <c r="D31" s="27">
        <v>44257</v>
      </c>
      <c r="E31" s="25">
        <v>276</v>
      </c>
      <c r="F31" s="26">
        <v>194</v>
      </c>
      <c r="G31" s="26" t="s">
        <v>57</v>
      </c>
      <c r="H31" s="26" t="s">
        <v>58</v>
      </c>
      <c r="I31" s="28">
        <v>141.36000000000001</v>
      </c>
      <c r="J31" s="31" t="s">
        <v>71</v>
      </c>
    </row>
    <row r="32" spans="2:10" ht="16.5" x14ac:dyDescent="0.25">
      <c r="B32" s="21">
        <v>29</v>
      </c>
      <c r="C32" s="22" t="s">
        <v>56</v>
      </c>
      <c r="D32" s="23">
        <v>44257</v>
      </c>
      <c r="E32" s="21">
        <v>277</v>
      </c>
      <c r="F32" s="22">
        <v>193</v>
      </c>
      <c r="G32" s="22" t="s">
        <v>57</v>
      </c>
      <c r="H32" s="22" t="s">
        <v>58</v>
      </c>
      <c r="I32" s="24">
        <v>125.41</v>
      </c>
    </row>
    <row r="33" spans="2:10" ht="16.5" x14ac:dyDescent="0.25">
      <c r="B33" s="25">
        <v>30</v>
      </c>
      <c r="C33" s="26" t="s">
        <v>56</v>
      </c>
      <c r="D33" s="27">
        <v>44257</v>
      </c>
      <c r="E33" s="25">
        <v>278</v>
      </c>
      <c r="F33" s="26">
        <v>192</v>
      </c>
      <c r="G33" s="26" t="s">
        <v>57</v>
      </c>
      <c r="H33" s="26" t="s">
        <v>58</v>
      </c>
      <c r="I33" s="28">
        <v>2.83</v>
      </c>
    </row>
    <row r="34" spans="2:10" ht="16.5" x14ac:dyDescent="0.25">
      <c r="B34" s="21">
        <v>31</v>
      </c>
      <c r="C34" s="22" t="s">
        <v>56</v>
      </c>
      <c r="D34" s="23">
        <v>44257</v>
      </c>
      <c r="E34" s="21">
        <v>279</v>
      </c>
      <c r="F34" s="22">
        <v>191</v>
      </c>
      <c r="G34" s="22" t="s">
        <v>57</v>
      </c>
      <c r="H34" s="22" t="s">
        <v>58</v>
      </c>
      <c r="I34" s="24">
        <v>4.5199999999999996</v>
      </c>
    </row>
    <row r="35" spans="2:10" ht="16.5" x14ac:dyDescent="0.25">
      <c r="B35" s="25">
        <v>32</v>
      </c>
      <c r="C35" s="26" t="s">
        <v>56</v>
      </c>
      <c r="D35" s="27">
        <v>44260</v>
      </c>
      <c r="E35" s="25">
        <v>294</v>
      </c>
      <c r="F35" s="26">
        <v>9940</v>
      </c>
      <c r="G35" s="26" t="s">
        <v>57</v>
      </c>
      <c r="H35" s="26" t="s">
        <v>58</v>
      </c>
      <c r="I35" s="28">
        <v>9.0399999999999991</v>
      </c>
      <c r="J35" s="31" t="s">
        <v>70</v>
      </c>
    </row>
    <row r="36" spans="2:10" ht="16.5" x14ac:dyDescent="0.25">
      <c r="B36" s="21">
        <v>33</v>
      </c>
      <c r="C36" s="22" t="s">
        <v>56</v>
      </c>
      <c r="D36" s="23">
        <v>44266</v>
      </c>
      <c r="E36" s="21">
        <v>298</v>
      </c>
      <c r="F36" s="22">
        <v>10516</v>
      </c>
      <c r="G36" s="22" t="s">
        <v>57</v>
      </c>
      <c r="H36" s="22" t="s">
        <v>58</v>
      </c>
      <c r="I36" s="24">
        <v>21.3</v>
      </c>
    </row>
    <row r="37" spans="2:10" ht="16.5" x14ac:dyDescent="0.25">
      <c r="B37" s="25">
        <v>34</v>
      </c>
      <c r="C37" s="26" t="s">
        <v>56</v>
      </c>
      <c r="D37" s="27">
        <v>44274</v>
      </c>
      <c r="E37" s="25">
        <v>339</v>
      </c>
      <c r="F37" s="26">
        <v>612</v>
      </c>
      <c r="G37" s="26" t="s">
        <v>57</v>
      </c>
      <c r="H37" s="26" t="s">
        <v>58</v>
      </c>
      <c r="I37" s="28">
        <v>418.1</v>
      </c>
      <c r="J37" s="31" t="s">
        <v>71</v>
      </c>
    </row>
    <row r="38" spans="2:10" ht="16.5" x14ac:dyDescent="0.25">
      <c r="B38" s="21">
        <v>35</v>
      </c>
      <c r="C38" s="22" t="s">
        <v>56</v>
      </c>
      <c r="D38" s="23">
        <v>44279</v>
      </c>
      <c r="E38" s="21">
        <v>330</v>
      </c>
      <c r="F38" s="22">
        <v>720</v>
      </c>
      <c r="G38" s="22" t="s">
        <v>57</v>
      </c>
      <c r="H38" s="22" t="s">
        <v>58</v>
      </c>
      <c r="I38" s="24">
        <v>125.45</v>
      </c>
      <c r="J38" s="31" t="s">
        <v>71</v>
      </c>
    </row>
    <row r="39" spans="2:10" ht="16.5" x14ac:dyDescent="0.25">
      <c r="B39" s="25">
        <v>36</v>
      </c>
      <c r="C39" s="26" t="s">
        <v>56</v>
      </c>
      <c r="D39" s="27">
        <v>44279</v>
      </c>
      <c r="E39" s="25">
        <v>331</v>
      </c>
      <c r="F39" s="26">
        <v>719</v>
      </c>
      <c r="G39" s="26" t="s">
        <v>57</v>
      </c>
      <c r="H39" s="26" t="s">
        <v>58</v>
      </c>
      <c r="I39" s="28">
        <v>115.02</v>
      </c>
      <c r="J39" s="31" t="s">
        <v>71</v>
      </c>
    </row>
    <row r="40" spans="2:10" ht="16.5" x14ac:dyDescent="0.25">
      <c r="B40" s="21">
        <v>37</v>
      </c>
      <c r="C40" s="22" t="s">
        <v>56</v>
      </c>
      <c r="D40" s="23">
        <v>44279</v>
      </c>
      <c r="E40" s="21">
        <v>332</v>
      </c>
      <c r="F40" s="22">
        <v>719</v>
      </c>
      <c r="G40" s="22" t="s">
        <v>57</v>
      </c>
      <c r="H40" s="22" t="s">
        <v>58</v>
      </c>
      <c r="I40" s="24">
        <v>115.02</v>
      </c>
    </row>
    <row r="41" spans="2:10" ht="16.5" x14ac:dyDescent="0.25">
      <c r="B41" s="25">
        <v>38</v>
      </c>
      <c r="C41" s="26" t="s">
        <v>56</v>
      </c>
      <c r="D41" s="27">
        <v>44301</v>
      </c>
      <c r="E41" s="25">
        <v>421</v>
      </c>
      <c r="F41" s="26">
        <v>13882</v>
      </c>
      <c r="G41" s="26" t="s">
        <v>57</v>
      </c>
      <c r="H41" s="26" t="s">
        <v>58</v>
      </c>
      <c r="I41" s="28">
        <v>5.76</v>
      </c>
    </row>
    <row r="42" spans="2:10" ht="16.5" x14ac:dyDescent="0.25">
      <c r="B42" s="21">
        <v>39</v>
      </c>
      <c r="C42" s="22" t="s">
        <v>56</v>
      </c>
      <c r="D42" s="23">
        <v>44306</v>
      </c>
      <c r="E42" s="21">
        <v>419</v>
      </c>
      <c r="F42" s="22">
        <v>14238</v>
      </c>
      <c r="G42" s="22" t="s">
        <v>57</v>
      </c>
      <c r="H42" s="22" t="s">
        <v>58</v>
      </c>
      <c r="I42" s="24">
        <v>10.68</v>
      </c>
    </row>
    <row r="43" spans="2:10" ht="16.5" x14ac:dyDescent="0.25">
      <c r="B43" s="25">
        <v>40</v>
      </c>
      <c r="C43" s="26" t="s">
        <v>56</v>
      </c>
      <c r="D43" s="27">
        <v>44306</v>
      </c>
      <c r="E43" s="25">
        <v>379</v>
      </c>
      <c r="F43" s="26">
        <v>14238</v>
      </c>
      <c r="G43" s="26" t="s">
        <v>57</v>
      </c>
      <c r="H43" s="26" t="s">
        <v>58</v>
      </c>
      <c r="I43" s="28">
        <v>10.68</v>
      </c>
    </row>
    <row r="44" spans="2:10" ht="16.5" x14ac:dyDescent="0.25">
      <c r="B44" s="21">
        <v>41</v>
      </c>
      <c r="C44" s="22" t="s">
        <v>56</v>
      </c>
      <c r="D44" s="23">
        <v>44320</v>
      </c>
      <c r="E44" s="21">
        <v>442</v>
      </c>
      <c r="F44" s="22">
        <v>1658</v>
      </c>
      <c r="G44" s="22" t="s">
        <v>57</v>
      </c>
      <c r="H44" s="22" t="s">
        <v>58</v>
      </c>
      <c r="I44" s="24">
        <v>287.27999999999997</v>
      </c>
    </row>
    <row r="45" spans="2:10" ht="16.5" x14ac:dyDescent="0.25">
      <c r="B45" s="25">
        <v>42</v>
      </c>
      <c r="C45" s="26" t="s">
        <v>56</v>
      </c>
      <c r="D45" s="27">
        <v>44321</v>
      </c>
      <c r="E45" s="25">
        <v>445</v>
      </c>
      <c r="F45" s="26">
        <v>15675</v>
      </c>
      <c r="G45" s="26" t="s">
        <v>57</v>
      </c>
      <c r="H45" s="26" t="s">
        <v>58</v>
      </c>
      <c r="I45" s="28">
        <v>541.5</v>
      </c>
    </row>
    <row r="46" spans="2:10" ht="16.5" x14ac:dyDescent="0.25">
      <c r="B46" s="21">
        <v>43</v>
      </c>
      <c r="C46" s="22" t="s">
        <v>56</v>
      </c>
      <c r="D46" s="23">
        <v>44324</v>
      </c>
      <c r="E46" s="21">
        <v>440</v>
      </c>
      <c r="F46" s="22">
        <v>16058</v>
      </c>
      <c r="G46" s="22" t="s">
        <v>57</v>
      </c>
      <c r="H46" s="22" t="s">
        <v>58</v>
      </c>
      <c r="I46" s="24">
        <v>38.42</v>
      </c>
    </row>
    <row r="47" spans="2:10" ht="16.5" x14ac:dyDescent="0.25">
      <c r="B47" s="25">
        <v>44</v>
      </c>
      <c r="C47" s="26" t="s">
        <v>56</v>
      </c>
      <c r="D47" s="27">
        <v>44330</v>
      </c>
      <c r="E47" s="25">
        <v>454</v>
      </c>
      <c r="F47" s="26">
        <v>16534</v>
      </c>
      <c r="G47" s="26" t="s">
        <v>57</v>
      </c>
      <c r="H47" s="26" t="s">
        <v>58</v>
      </c>
      <c r="I47" s="28">
        <v>80.23</v>
      </c>
    </row>
    <row r="48" spans="2:10" ht="16.5" x14ac:dyDescent="0.25">
      <c r="B48" s="21">
        <v>45</v>
      </c>
      <c r="C48" s="22" t="s">
        <v>56</v>
      </c>
      <c r="D48" s="23">
        <v>44330</v>
      </c>
      <c r="E48" s="21">
        <v>455</v>
      </c>
      <c r="F48" s="22">
        <v>1881</v>
      </c>
      <c r="G48" s="22" t="s">
        <v>57</v>
      </c>
      <c r="H48" s="22" t="s">
        <v>58</v>
      </c>
      <c r="I48" s="24">
        <v>2.5299999999999998</v>
      </c>
    </row>
    <row r="49" spans="2:10" ht="16.5" x14ac:dyDescent="0.25">
      <c r="B49" s="25">
        <v>46</v>
      </c>
      <c r="C49" s="26" t="s">
        <v>56</v>
      </c>
      <c r="D49" s="27">
        <v>44330</v>
      </c>
      <c r="E49" s="25">
        <v>456</v>
      </c>
      <c r="F49" s="26">
        <v>1880</v>
      </c>
      <c r="G49" s="26" t="s">
        <v>57</v>
      </c>
      <c r="H49" s="26" t="s">
        <v>58</v>
      </c>
      <c r="I49" s="28">
        <v>148.51</v>
      </c>
    </row>
    <row r="50" spans="2:10" ht="16.5" x14ac:dyDescent="0.25">
      <c r="B50" s="21">
        <v>47</v>
      </c>
      <c r="C50" s="22" t="s">
        <v>56</v>
      </c>
      <c r="D50" s="23">
        <v>44331</v>
      </c>
      <c r="E50" s="21">
        <v>461</v>
      </c>
      <c r="F50" s="22">
        <v>1892</v>
      </c>
      <c r="G50" s="22" t="s">
        <v>57</v>
      </c>
      <c r="H50" s="22" t="s">
        <v>58</v>
      </c>
      <c r="I50" s="24">
        <v>1010.63</v>
      </c>
      <c r="J50" s="31" t="s">
        <v>71</v>
      </c>
    </row>
    <row r="51" spans="2:10" ht="16.5" x14ac:dyDescent="0.25">
      <c r="B51" s="25">
        <v>48</v>
      </c>
      <c r="C51" s="26" t="s">
        <v>56</v>
      </c>
      <c r="D51" s="27">
        <v>44334</v>
      </c>
      <c r="E51" s="25">
        <v>466</v>
      </c>
      <c r="F51" s="26">
        <v>16860</v>
      </c>
      <c r="G51" s="26" t="s">
        <v>57</v>
      </c>
      <c r="H51" s="26" t="s">
        <v>58</v>
      </c>
      <c r="I51" s="28">
        <v>10.17</v>
      </c>
    </row>
    <row r="52" spans="2:10" ht="16.5" x14ac:dyDescent="0.25">
      <c r="B52" s="21">
        <v>49</v>
      </c>
      <c r="C52" s="22" t="s">
        <v>56</v>
      </c>
      <c r="D52" s="23">
        <v>44341</v>
      </c>
      <c r="E52" s="21">
        <v>474</v>
      </c>
      <c r="F52" s="22">
        <v>2143</v>
      </c>
      <c r="G52" s="22" t="s">
        <v>57</v>
      </c>
      <c r="H52" s="22" t="s">
        <v>58</v>
      </c>
      <c r="I52" s="24">
        <v>267.10000000000002</v>
      </c>
      <c r="J52" s="31" t="s">
        <v>71</v>
      </c>
    </row>
    <row r="53" spans="2:10" ht="16.5" x14ac:dyDescent="0.25">
      <c r="B53" s="25">
        <v>50</v>
      </c>
      <c r="C53" s="26" t="s">
        <v>56</v>
      </c>
      <c r="D53" s="27">
        <v>44344</v>
      </c>
      <c r="E53" s="25">
        <v>479</v>
      </c>
      <c r="F53" s="26">
        <v>17914</v>
      </c>
      <c r="G53" s="26" t="s">
        <v>57</v>
      </c>
      <c r="H53" s="26" t="s">
        <v>58</v>
      </c>
      <c r="I53" s="28">
        <v>28.93</v>
      </c>
    </row>
    <row r="54" spans="2:10" ht="16.5" x14ac:dyDescent="0.25">
      <c r="B54" s="21">
        <v>51</v>
      </c>
      <c r="C54" s="22" t="s">
        <v>56</v>
      </c>
      <c r="D54" s="23">
        <v>44344</v>
      </c>
      <c r="E54" s="21">
        <v>477</v>
      </c>
      <c r="F54" s="22">
        <v>17916</v>
      </c>
      <c r="G54" s="22" t="s">
        <v>57</v>
      </c>
      <c r="H54" s="22" t="s">
        <v>58</v>
      </c>
      <c r="I54" s="24">
        <v>13.99</v>
      </c>
    </row>
    <row r="55" spans="2:10" ht="16.5" x14ac:dyDescent="0.25">
      <c r="B55" s="25">
        <v>52</v>
      </c>
      <c r="C55" s="26" t="s">
        <v>56</v>
      </c>
      <c r="D55" s="27">
        <v>44344</v>
      </c>
      <c r="E55" s="25">
        <v>478</v>
      </c>
      <c r="F55" s="26">
        <v>17917</v>
      </c>
      <c r="G55" s="26" t="s">
        <v>57</v>
      </c>
      <c r="H55" s="26" t="s">
        <v>58</v>
      </c>
      <c r="I55" s="28">
        <v>1.75</v>
      </c>
    </row>
    <row r="56" spans="2:10" ht="16.5" x14ac:dyDescent="0.25">
      <c r="B56" s="21">
        <v>53</v>
      </c>
      <c r="C56" s="22" t="s">
        <v>56</v>
      </c>
      <c r="D56" s="23">
        <v>44347</v>
      </c>
      <c r="E56" s="21">
        <v>509</v>
      </c>
      <c r="F56" s="22" t="s">
        <v>60</v>
      </c>
      <c r="G56" s="22" t="s">
        <v>57</v>
      </c>
      <c r="H56" s="22" t="s">
        <v>58</v>
      </c>
      <c r="I56" s="24">
        <v>86.78</v>
      </c>
      <c r="J56" s="34" t="s">
        <v>71</v>
      </c>
    </row>
    <row r="57" spans="2:10" ht="16.5" x14ac:dyDescent="0.25">
      <c r="B57" s="25">
        <v>54</v>
      </c>
      <c r="C57" s="26" t="s">
        <v>56</v>
      </c>
      <c r="D57" s="27">
        <v>44348</v>
      </c>
      <c r="E57" s="25">
        <v>514</v>
      </c>
      <c r="F57" s="26" t="s">
        <v>61</v>
      </c>
      <c r="G57" s="26" t="s">
        <v>57</v>
      </c>
      <c r="H57" s="26" t="s">
        <v>58</v>
      </c>
      <c r="I57" s="28">
        <v>101.02</v>
      </c>
    </row>
    <row r="58" spans="2:10" ht="16.5" x14ac:dyDescent="0.25">
      <c r="B58" s="21">
        <v>55</v>
      </c>
      <c r="C58" s="22" t="s">
        <v>56</v>
      </c>
      <c r="D58" s="23">
        <v>44363</v>
      </c>
      <c r="E58" s="21">
        <v>528</v>
      </c>
      <c r="F58" s="22" t="s">
        <v>62</v>
      </c>
      <c r="G58" s="22" t="s">
        <v>57</v>
      </c>
      <c r="H58" s="22" t="s">
        <v>58</v>
      </c>
      <c r="I58" s="24">
        <v>420.66</v>
      </c>
      <c r="J58" s="34" t="s">
        <v>71</v>
      </c>
    </row>
    <row r="59" spans="2:10" ht="16.5" x14ac:dyDescent="0.25">
      <c r="B59" s="25">
        <v>56</v>
      </c>
      <c r="C59" s="26" t="s">
        <v>56</v>
      </c>
      <c r="D59" s="27">
        <v>44370</v>
      </c>
      <c r="E59" s="25">
        <v>529</v>
      </c>
      <c r="F59" s="26" t="s">
        <v>63</v>
      </c>
      <c r="G59" s="26" t="s">
        <v>57</v>
      </c>
      <c r="H59" s="26" t="s">
        <v>58</v>
      </c>
      <c r="I59" s="28">
        <v>420.66</v>
      </c>
      <c r="J59" s="35" t="s">
        <v>71</v>
      </c>
    </row>
    <row r="60" spans="2:10" ht="16.5" x14ac:dyDescent="0.25">
      <c r="B60" s="21">
        <v>57</v>
      </c>
      <c r="C60" s="22" t="s">
        <v>56</v>
      </c>
      <c r="D60" s="23">
        <v>44380</v>
      </c>
      <c r="E60" s="21">
        <v>544</v>
      </c>
      <c r="F60" s="22" t="s">
        <v>64</v>
      </c>
      <c r="G60" s="22" t="s">
        <v>57</v>
      </c>
      <c r="H60" s="22" t="s">
        <v>58</v>
      </c>
      <c r="I60" s="24">
        <v>9.61</v>
      </c>
    </row>
    <row r="61" spans="2:10" ht="16.5" x14ac:dyDescent="0.25">
      <c r="B61" s="25">
        <v>58</v>
      </c>
      <c r="C61" s="26" t="s">
        <v>56</v>
      </c>
      <c r="D61" s="27">
        <v>44391</v>
      </c>
      <c r="E61" s="25">
        <v>545</v>
      </c>
      <c r="F61" s="26" t="s">
        <v>65</v>
      </c>
      <c r="G61" s="26" t="s">
        <v>57</v>
      </c>
      <c r="H61" s="26" t="s">
        <v>58</v>
      </c>
      <c r="I61" s="28">
        <v>11.87</v>
      </c>
    </row>
    <row r="62" spans="2:10" ht="16.5" x14ac:dyDescent="0.25">
      <c r="B62" s="21">
        <v>59</v>
      </c>
      <c r="C62" s="22" t="s">
        <v>56</v>
      </c>
      <c r="D62" s="23">
        <v>44391</v>
      </c>
      <c r="E62" s="21">
        <v>546</v>
      </c>
      <c r="F62" s="22" t="s">
        <v>66</v>
      </c>
      <c r="G62" s="22" t="s">
        <v>57</v>
      </c>
      <c r="H62" s="22" t="s">
        <v>58</v>
      </c>
      <c r="I62" s="24">
        <v>0</v>
      </c>
    </row>
    <row r="63" spans="2:10" ht="16.5" x14ac:dyDescent="0.25">
      <c r="B63" s="25">
        <v>60</v>
      </c>
      <c r="C63" s="26" t="s">
        <v>56</v>
      </c>
      <c r="D63" s="27">
        <v>44391</v>
      </c>
      <c r="E63" s="25">
        <v>547</v>
      </c>
      <c r="F63" s="26" t="s">
        <v>66</v>
      </c>
      <c r="G63" s="26" t="s">
        <v>57</v>
      </c>
      <c r="H63" s="26" t="s">
        <v>58</v>
      </c>
      <c r="I63" s="28">
        <v>15.14</v>
      </c>
    </row>
    <row r="64" spans="2:10" ht="16.5" x14ac:dyDescent="0.25">
      <c r="B64" s="21">
        <v>61</v>
      </c>
      <c r="C64" s="22" t="s">
        <v>56</v>
      </c>
      <c r="D64" s="23">
        <v>44399</v>
      </c>
      <c r="E64" s="21">
        <v>553</v>
      </c>
      <c r="F64" s="22" t="s">
        <v>67</v>
      </c>
      <c r="G64" s="22" t="s">
        <v>57</v>
      </c>
      <c r="H64" s="22" t="s">
        <v>58</v>
      </c>
      <c r="I64" s="24">
        <v>48.66</v>
      </c>
    </row>
    <row r="65" spans="2:10" ht="16.5" x14ac:dyDescent="0.25">
      <c r="B65" s="21">
        <v>62</v>
      </c>
      <c r="C65" s="26" t="s">
        <v>56</v>
      </c>
      <c r="D65" s="23">
        <v>44408</v>
      </c>
      <c r="E65" s="21"/>
      <c r="F65" s="22" t="s">
        <v>73</v>
      </c>
      <c r="G65" s="22" t="s">
        <v>57</v>
      </c>
      <c r="H65" s="22" t="s">
        <v>58</v>
      </c>
      <c r="I65" s="24">
        <v>393.3</v>
      </c>
      <c r="J65" s="34" t="s">
        <v>71</v>
      </c>
    </row>
    <row r="66" spans="2:10" ht="16.5" x14ac:dyDescent="0.25">
      <c r="B66" s="25">
        <v>63</v>
      </c>
      <c r="C66" s="26" t="s">
        <v>56</v>
      </c>
      <c r="D66" s="27">
        <v>44425</v>
      </c>
      <c r="E66" s="25">
        <v>575</v>
      </c>
      <c r="F66" s="26" t="s">
        <v>59</v>
      </c>
      <c r="G66" s="26" t="s">
        <v>57</v>
      </c>
      <c r="H66" s="26" t="s">
        <v>58</v>
      </c>
      <c r="I66" s="28">
        <v>270.83</v>
      </c>
    </row>
    <row r="67" spans="2:10" ht="16.5" x14ac:dyDescent="0.25">
      <c r="B67" s="21">
        <v>64</v>
      </c>
      <c r="C67" s="22" t="s">
        <v>56</v>
      </c>
      <c r="D67" s="23">
        <v>44426</v>
      </c>
      <c r="E67" s="21">
        <v>593</v>
      </c>
      <c r="F67" s="22" t="s">
        <v>68</v>
      </c>
      <c r="G67" s="22" t="s">
        <v>57</v>
      </c>
      <c r="H67" s="22" t="s">
        <v>58</v>
      </c>
      <c r="I67" s="24">
        <v>4.0199999999999996</v>
      </c>
    </row>
    <row r="68" spans="2:10" ht="16.5" x14ac:dyDescent="0.25">
      <c r="B68" s="25">
        <v>65</v>
      </c>
      <c r="C68" s="26" t="s">
        <v>56</v>
      </c>
      <c r="D68" s="27">
        <v>44427</v>
      </c>
      <c r="E68" s="25">
        <v>590</v>
      </c>
      <c r="F68" s="26" t="s">
        <v>68</v>
      </c>
      <c r="G68" s="26" t="s">
        <v>57</v>
      </c>
      <c r="H68" s="26" t="s">
        <v>58</v>
      </c>
      <c r="I68" s="28">
        <v>3.39</v>
      </c>
    </row>
    <row r="69" spans="2:10" ht="16.5" x14ac:dyDescent="0.25">
      <c r="B69" s="21">
        <v>66</v>
      </c>
      <c r="C69" s="22" t="s">
        <v>56</v>
      </c>
      <c r="D69" s="23">
        <v>44428</v>
      </c>
      <c r="E69" s="21">
        <v>586</v>
      </c>
      <c r="F69" s="22" t="s">
        <v>59</v>
      </c>
      <c r="G69" s="22" t="s">
        <v>57</v>
      </c>
      <c r="H69" s="22" t="s">
        <v>58</v>
      </c>
      <c r="I69" s="24">
        <v>38.54</v>
      </c>
    </row>
    <row r="70" spans="2:10" ht="16.5" x14ac:dyDescent="0.25">
      <c r="B70" s="25">
        <v>67</v>
      </c>
      <c r="C70" s="26" t="s">
        <v>56</v>
      </c>
      <c r="D70" s="27">
        <v>44428</v>
      </c>
      <c r="E70" s="25">
        <v>588</v>
      </c>
      <c r="F70" s="26" t="s">
        <v>59</v>
      </c>
      <c r="G70" s="26" t="s">
        <v>57</v>
      </c>
      <c r="H70" s="26" t="s">
        <v>58</v>
      </c>
      <c r="I70" s="28">
        <v>13.56</v>
      </c>
    </row>
    <row r="71" spans="2:10" ht="16.5" customHeight="1" x14ac:dyDescent="0.25">
      <c r="B71" s="29"/>
      <c r="C71" s="40" t="s">
        <v>69</v>
      </c>
      <c r="D71" s="40"/>
      <c r="E71" s="40"/>
      <c r="F71" s="40"/>
      <c r="G71" s="40"/>
      <c r="H71" s="40"/>
      <c r="I71" s="30">
        <v>11463.86</v>
      </c>
    </row>
  </sheetData>
  <mergeCells count="1">
    <mergeCell ref="C71:H7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K7" sqref="K7:L7"/>
    </sheetView>
  </sheetViews>
  <sheetFormatPr baseColWidth="10" defaultRowHeight="15" x14ac:dyDescent="0.25"/>
  <cols>
    <col min="3" max="3" width="14.28515625" customWidth="1"/>
    <col min="5" max="5" width="11.42578125" customWidth="1"/>
    <col min="6" max="6" width="16.7109375" customWidth="1"/>
    <col min="7" max="7" width="17.85546875" customWidth="1"/>
    <col min="9" max="9" width="13.85546875" customWidth="1"/>
  </cols>
  <sheetData>
    <row r="1" spans="1:9" ht="33" x14ac:dyDescent="0.25">
      <c r="A1" s="19" t="s">
        <v>48</v>
      </c>
      <c r="B1" s="19" t="s">
        <v>49</v>
      </c>
      <c r="C1" s="19" t="s">
        <v>50</v>
      </c>
      <c r="D1" s="19" t="s">
        <v>51</v>
      </c>
      <c r="E1" s="19" t="s">
        <v>52</v>
      </c>
      <c r="F1" s="19" t="s">
        <v>53</v>
      </c>
      <c r="G1" s="19" t="s">
        <v>54</v>
      </c>
      <c r="H1" s="19" t="s">
        <v>55</v>
      </c>
      <c r="I1" s="19" t="s">
        <v>83</v>
      </c>
    </row>
    <row r="2" spans="1:9" ht="33" x14ac:dyDescent="0.25">
      <c r="A2" s="34">
        <v>1</v>
      </c>
      <c r="B2" s="34" t="s">
        <v>56</v>
      </c>
      <c r="C2" s="41">
        <v>44200</v>
      </c>
      <c r="D2" s="34">
        <v>54</v>
      </c>
      <c r="E2" s="34">
        <v>3890</v>
      </c>
      <c r="F2" s="34" t="s">
        <v>57</v>
      </c>
      <c r="G2" s="34" t="s">
        <v>58</v>
      </c>
      <c r="H2" s="42">
        <v>151.55000000000001</v>
      </c>
      <c r="I2" s="45" t="s">
        <v>70</v>
      </c>
    </row>
    <row r="3" spans="1:9" ht="33" x14ac:dyDescent="0.25">
      <c r="A3" s="35">
        <v>2</v>
      </c>
      <c r="B3" s="35" t="s">
        <v>56</v>
      </c>
      <c r="C3" s="43">
        <v>44200</v>
      </c>
      <c r="D3" s="35">
        <v>48</v>
      </c>
      <c r="E3" s="35">
        <v>3889</v>
      </c>
      <c r="F3" s="35" t="s">
        <v>57</v>
      </c>
      <c r="G3" s="35" t="s">
        <v>58</v>
      </c>
      <c r="H3" s="44">
        <v>798</v>
      </c>
      <c r="I3" s="45" t="s">
        <v>70</v>
      </c>
    </row>
    <row r="4" spans="1:9" ht="33" x14ac:dyDescent="0.25">
      <c r="A4" s="34">
        <v>3</v>
      </c>
      <c r="B4" s="34" t="s">
        <v>56</v>
      </c>
      <c r="C4" s="41">
        <v>44201</v>
      </c>
      <c r="D4" s="34">
        <v>47</v>
      </c>
      <c r="E4" s="34">
        <v>3903</v>
      </c>
      <c r="F4" s="34" t="s">
        <v>57</v>
      </c>
      <c r="G4" s="34" t="s">
        <v>58</v>
      </c>
      <c r="H4" s="42">
        <v>373.92</v>
      </c>
      <c r="I4" s="45" t="s">
        <v>70</v>
      </c>
    </row>
    <row r="5" spans="1:9" ht="33" x14ac:dyDescent="0.25">
      <c r="A5" s="34"/>
      <c r="B5" s="34" t="s">
        <v>56</v>
      </c>
      <c r="C5" s="41">
        <v>44208</v>
      </c>
      <c r="D5" s="34"/>
      <c r="E5" s="34">
        <v>16206</v>
      </c>
      <c r="F5" s="34" t="s">
        <v>57</v>
      </c>
      <c r="G5" s="34" t="s">
        <v>58</v>
      </c>
      <c r="H5" s="42">
        <v>47.41</v>
      </c>
      <c r="I5" s="45" t="s">
        <v>70</v>
      </c>
    </row>
    <row r="6" spans="1:9" ht="33" x14ac:dyDescent="0.25">
      <c r="A6" s="34">
        <v>5</v>
      </c>
      <c r="B6" s="34" t="s">
        <v>56</v>
      </c>
      <c r="C6" s="41">
        <v>44207</v>
      </c>
      <c r="D6" s="34">
        <v>63</v>
      </c>
      <c r="E6" s="34">
        <v>4567</v>
      </c>
      <c r="F6" s="34" t="s">
        <v>57</v>
      </c>
      <c r="G6" s="34" t="s">
        <v>58</v>
      </c>
      <c r="H6" s="42">
        <v>80.23</v>
      </c>
      <c r="I6" s="45" t="s">
        <v>70</v>
      </c>
    </row>
    <row r="7" spans="1:9" ht="33" x14ac:dyDescent="0.25">
      <c r="A7" s="35">
        <v>6</v>
      </c>
      <c r="B7" s="35" t="s">
        <v>56</v>
      </c>
      <c r="C7" s="43">
        <v>44210</v>
      </c>
      <c r="D7" s="35">
        <v>66</v>
      </c>
      <c r="E7" s="35">
        <v>5011</v>
      </c>
      <c r="F7" s="35" t="s">
        <v>57</v>
      </c>
      <c r="G7" s="35" t="s">
        <v>58</v>
      </c>
      <c r="H7" s="44">
        <v>9.0399999999999991</v>
      </c>
      <c r="I7" s="45" t="s">
        <v>70</v>
      </c>
    </row>
    <row r="8" spans="1:9" ht="33" x14ac:dyDescent="0.25">
      <c r="A8" s="34">
        <v>7</v>
      </c>
      <c r="B8" s="34" t="s">
        <v>56</v>
      </c>
      <c r="C8" s="41">
        <v>44211</v>
      </c>
      <c r="D8" s="34">
        <v>67</v>
      </c>
      <c r="E8" s="34">
        <v>5110</v>
      </c>
      <c r="F8" s="34" t="s">
        <v>57</v>
      </c>
      <c r="G8" s="34" t="s">
        <v>58</v>
      </c>
      <c r="H8" s="42">
        <v>20</v>
      </c>
      <c r="I8" s="45" t="s">
        <v>70</v>
      </c>
    </row>
    <row r="9" spans="1:9" ht="33" x14ac:dyDescent="0.25">
      <c r="A9" s="35">
        <v>8</v>
      </c>
      <c r="B9" s="35" t="s">
        <v>56</v>
      </c>
      <c r="C9" s="43">
        <v>44214</v>
      </c>
      <c r="D9" s="35">
        <v>77</v>
      </c>
      <c r="E9" s="35">
        <v>5308</v>
      </c>
      <c r="F9" s="35" t="s">
        <v>57</v>
      </c>
      <c r="G9" s="35" t="s">
        <v>58</v>
      </c>
      <c r="H9" s="44">
        <v>17.32</v>
      </c>
      <c r="I9" s="45" t="s">
        <v>70</v>
      </c>
    </row>
    <row r="10" spans="1:9" ht="33" x14ac:dyDescent="0.25">
      <c r="A10" s="34">
        <v>9</v>
      </c>
      <c r="B10" s="34" t="s">
        <v>56</v>
      </c>
      <c r="C10" s="41">
        <v>44215</v>
      </c>
      <c r="D10" s="34">
        <v>41</v>
      </c>
      <c r="E10" s="34">
        <v>5433</v>
      </c>
      <c r="F10" s="34" t="s">
        <v>57</v>
      </c>
      <c r="G10" s="34" t="s">
        <v>58</v>
      </c>
      <c r="H10" s="42">
        <v>2109</v>
      </c>
      <c r="I10" s="45" t="s">
        <v>70</v>
      </c>
    </row>
    <row r="11" spans="1:9" ht="33" x14ac:dyDescent="0.25">
      <c r="A11" s="35">
        <v>10</v>
      </c>
      <c r="B11" s="35" t="s">
        <v>56</v>
      </c>
      <c r="C11" s="43">
        <v>44216</v>
      </c>
      <c r="D11" s="35">
        <v>30</v>
      </c>
      <c r="E11" s="35">
        <v>5525</v>
      </c>
      <c r="F11" s="35" t="s">
        <v>57</v>
      </c>
      <c r="G11" s="35" t="s">
        <v>58</v>
      </c>
      <c r="H11" s="44">
        <v>208.51</v>
      </c>
      <c r="I11" s="45" t="s">
        <v>70</v>
      </c>
    </row>
    <row r="12" spans="1:9" ht="33" x14ac:dyDescent="0.25">
      <c r="A12" s="35"/>
      <c r="B12" s="35"/>
      <c r="C12" s="43">
        <v>44217</v>
      </c>
      <c r="D12" s="35"/>
      <c r="E12" s="35">
        <v>5674</v>
      </c>
      <c r="F12" s="35" t="s">
        <v>57</v>
      </c>
      <c r="G12" s="35" t="s">
        <v>58</v>
      </c>
      <c r="H12" s="44">
        <v>148.65</v>
      </c>
      <c r="I12" s="45" t="s">
        <v>70</v>
      </c>
    </row>
    <row r="13" spans="1:9" ht="33" x14ac:dyDescent="0.25">
      <c r="A13" s="34">
        <v>11</v>
      </c>
      <c r="B13" s="34" t="s">
        <v>56</v>
      </c>
      <c r="C13" s="41">
        <v>44218</v>
      </c>
      <c r="D13" s="34">
        <v>50</v>
      </c>
      <c r="E13" s="34">
        <v>5723</v>
      </c>
      <c r="F13" s="34" t="s">
        <v>57</v>
      </c>
      <c r="G13" s="34" t="s">
        <v>58</v>
      </c>
      <c r="H13" s="42">
        <v>4.5199999999999996</v>
      </c>
      <c r="I13" s="45" t="s">
        <v>70</v>
      </c>
    </row>
    <row r="14" spans="1:9" ht="33" x14ac:dyDescent="0.25">
      <c r="A14" s="46">
        <v>12</v>
      </c>
      <c r="B14" s="46" t="s">
        <v>56</v>
      </c>
      <c r="C14" s="47">
        <v>44218</v>
      </c>
      <c r="D14" s="46">
        <v>43</v>
      </c>
      <c r="E14" s="46">
        <v>5813</v>
      </c>
      <c r="F14" s="46" t="s">
        <v>57</v>
      </c>
      <c r="G14" s="46" t="s">
        <v>58</v>
      </c>
      <c r="H14" s="48">
        <v>866.4</v>
      </c>
      <c r="I14" s="45" t="s">
        <v>70</v>
      </c>
    </row>
    <row r="15" spans="1:9" ht="33" x14ac:dyDescent="0.25">
      <c r="A15" s="34">
        <v>13</v>
      </c>
      <c r="B15" s="34" t="s">
        <v>56</v>
      </c>
      <c r="C15" s="41">
        <v>44218</v>
      </c>
      <c r="D15" s="34">
        <v>42</v>
      </c>
      <c r="E15" s="34">
        <v>16665</v>
      </c>
      <c r="F15" s="34" t="s">
        <v>57</v>
      </c>
      <c r="G15" s="34" t="s">
        <v>58</v>
      </c>
      <c r="H15" s="42">
        <v>389.88</v>
      </c>
      <c r="I15" s="45" t="s">
        <v>70</v>
      </c>
    </row>
    <row r="16" spans="1:9" ht="33" x14ac:dyDescent="0.25">
      <c r="A16" s="35">
        <v>14</v>
      </c>
      <c r="B16" s="35" t="s">
        <v>56</v>
      </c>
      <c r="C16" s="43">
        <v>44221</v>
      </c>
      <c r="D16" s="35">
        <v>29</v>
      </c>
      <c r="E16" s="35" t="s">
        <v>79</v>
      </c>
      <c r="F16" s="35" t="s">
        <v>57</v>
      </c>
      <c r="G16" s="35" t="s">
        <v>58</v>
      </c>
      <c r="H16" s="44">
        <v>116.2</v>
      </c>
      <c r="I16" s="45" t="s">
        <v>70</v>
      </c>
    </row>
    <row r="17" spans="1:9" ht="33" x14ac:dyDescent="0.25">
      <c r="A17" s="34">
        <v>15</v>
      </c>
      <c r="B17" s="34" t="s">
        <v>56</v>
      </c>
      <c r="C17" s="41">
        <v>44226</v>
      </c>
      <c r="D17" s="34">
        <v>89</v>
      </c>
      <c r="E17" s="34">
        <v>6547</v>
      </c>
      <c r="F17" s="34" t="s">
        <v>57</v>
      </c>
      <c r="G17" s="34" t="s">
        <v>58</v>
      </c>
      <c r="H17" s="42">
        <v>86.11</v>
      </c>
      <c r="I17" s="45" t="s">
        <v>70</v>
      </c>
    </row>
    <row r="18" spans="1:9" ht="33" x14ac:dyDescent="0.25">
      <c r="A18" s="35">
        <v>16</v>
      </c>
      <c r="B18" s="35" t="s">
        <v>56</v>
      </c>
      <c r="C18" s="43">
        <v>44226</v>
      </c>
      <c r="D18" s="35">
        <v>88</v>
      </c>
      <c r="E18" s="35">
        <v>6548</v>
      </c>
      <c r="F18" s="35" t="s">
        <v>57</v>
      </c>
      <c r="G18" s="35" t="s">
        <v>58</v>
      </c>
      <c r="H18" s="44">
        <v>66.25</v>
      </c>
      <c r="I18" s="45" t="s">
        <v>70</v>
      </c>
    </row>
    <row r="19" spans="1:9" ht="33" x14ac:dyDescent="0.25">
      <c r="A19" s="35">
        <v>18</v>
      </c>
      <c r="B19" s="35" t="s">
        <v>56</v>
      </c>
      <c r="C19" s="43">
        <v>44230</v>
      </c>
      <c r="D19" s="35">
        <v>132</v>
      </c>
      <c r="E19" s="35">
        <v>6843</v>
      </c>
      <c r="F19" s="35" t="s">
        <v>57</v>
      </c>
      <c r="G19" s="35" t="s">
        <v>58</v>
      </c>
      <c r="H19" s="44">
        <v>2.54</v>
      </c>
      <c r="I19" s="45" t="s">
        <v>70</v>
      </c>
    </row>
    <row r="20" spans="1:9" ht="33" x14ac:dyDescent="0.25">
      <c r="A20" s="34">
        <v>21</v>
      </c>
      <c r="B20" s="34" t="s">
        <v>56</v>
      </c>
      <c r="C20" s="41">
        <v>44236</v>
      </c>
      <c r="D20" s="34">
        <v>139</v>
      </c>
      <c r="E20" s="34">
        <v>7494</v>
      </c>
      <c r="F20" s="34" t="s">
        <v>57</v>
      </c>
      <c r="G20" s="34" t="s">
        <v>58</v>
      </c>
      <c r="H20" s="42">
        <v>614.61</v>
      </c>
      <c r="I20" s="45" t="s">
        <v>70</v>
      </c>
    </row>
    <row r="21" spans="1:9" ht="33" x14ac:dyDescent="0.25">
      <c r="A21" s="35">
        <v>22</v>
      </c>
      <c r="B21" s="35" t="s">
        <v>56</v>
      </c>
      <c r="C21" s="43">
        <v>44236</v>
      </c>
      <c r="D21" s="35">
        <v>140</v>
      </c>
      <c r="E21" s="35">
        <v>7493</v>
      </c>
      <c r="F21" s="35" t="s">
        <v>57</v>
      </c>
      <c r="G21" s="35" t="s">
        <v>58</v>
      </c>
      <c r="H21" s="44">
        <v>271.41000000000003</v>
      </c>
      <c r="I21" s="45" t="s">
        <v>70</v>
      </c>
    </row>
    <row r="22" spans="1:9" ht="33" x14ac:dyDescent="0.25">
      <c r="A22" s="34">
        <v>23</v>
      </c>
      <c r="B22" s="34" t="s">
        <v>56</v>
      </c>
      <c r="C22" s="41">
        <v>44245</v>
      </c>
      <c r="D22" s="34">
        <v>226</v>
      </c>
      <c r="E22" s="34">
        <v>8449</v>
      </c>
      <c r="F22" s="34" t="s">
        <v>57</v>
      </c>
      <c r="G22" s="34" t="s">
        <v>58</v>
      </c>
      <c r="H22" s="42">
        <v>5.93</v>
      </c>
      <c r="I22" s="45" t="s">
        <v>70</v>
      </c>
    </row>
    <row r="23" spans="1:9" ht="33" x14ac:dyDescent="0.25">
      <c r="A23" s="34">
        <v>25</v>
      </c>
      <c r="B23" s="34" t="s">
        <v>56</v>
      </c>
      <c r="C23" s="41">
        <v>44246</v>
      </c>
      <c r="D23" s="34">
        <v>227</v>
      </c>
      <c r="E23" s="34">
        <v>8537</v>
      </c>
      <c r="F23" s="34" t="s">
        <v>57</v>
      </c>
      <c r="G23" s="34" t="s">
        <v>58</v>
      </c>
      <c r="H23" s="42">
        <v>3.96</v>
      </c>
      <c r="I23" s="45" t="s">
        <v>70</v>
      </c>
    </row>
    <row r="24" spans="1:9" ht="33" x14ac:dyDescent="0.25">
      <c r="A24" s="34">
        <v>27</v>
      </c>
      <c r="B24" s="34" t="s">
        <v>56</v>
      </c>
      <c r="C24" s="41">
        <v>44254</v>
      </c>
      <c r="D24" s="34">
        <v>243</v>
      </c>
      <c r="E24" s="34">
        <v>9315</v>
      </c>
      <c r="F24" s="34" t="s">
        <v>57</v>
      </c>
      <c r="G24" s="34" t="s">
        <v>58</v>
      </c>
      <c r="H24" s="42">
        <v>9.89</v>
      </c>
      <c r="I24" s="45" t="s">
        <v>70</v>
      </c>
    </row>
    <row r="25" spans="1:9" ht="33" x14ac:dyDescent="0.25">
      <c r="A25" s="35">
        <v>32</v>
      </c>
      <c r="B25" s="35" t="s">
        <v>56</v>
      </c>
      <c r="C25" s="43">
        <v>44260</v>
      </c>
      <c r="D25" s="35">
        <v>294</v>
      </c>
      <c r="E25" s="35">
        <v>9940</v>
      </c>
      <c r="F25" s="35" t="s">
        <v>57</v>
      </c>
      <c r="G25" s="35" t="s">
        <v>58</v>
      </c>
      <c r="H25" s="44">
        <v>9.0500000000000007</v>
      </c>
      <c r="I25" s="45" t="s">
        <v>70</v>
      </c>
    </row>
    <row r="26" spans="1:9" ht="33" x14ac:dyDescent="0.25">
      <c r="A26" s="34">
        <v>33</v>
      </c>
      <c r="B26" s="34" t="s">
        <v>56</v>
      </c>
      <c r="C26" s="41">
        <v>44266</v>
      </c>
      <c r="D26" s="34">
        <v>298</v>
      </c>
      <c r="E26" s="34">
        <v>10516</v>
      </c>
      <c r="F26" s="34" t="s">
        <v>57</v>
      </c>
      <c r="G26" s="34" t="s">
        <v>58</v>
      </c>
      <c r="H26" s="42">
        <v>21.3</v>
      </c>
      <c r="I26" s="45" t="s">
        <v>70</v>
      </c>
    </row>
    <row r="27" spans="1:9" ht="33" x14ac:dyDescent="0.25">
      <c r="A27" s="35">
        <v>38</v>
      </c>
      <c r="B27" s="35" t="s">
        <v>56</v>
      </c>
      <c r="C27" s="43">
        <v>44301</v>
      </c>
      <c r="D27" s="35">
        <v>421</v>
      </c>
      <c r="E27" s="35">
        <v>13882</v>
      </c>
      <c r="F27" s="35" t="s">
        <v>57</v>
      </c>
      <c r="G27" s="35" t="s">
        <v>58</v>
      </c>
      <c r="H27" s="44">
        <v>5.77</v>
      </c>
      <c r="I27" s="45" t="s">
        <v>70</v>
      </c>
    </row>
    <row r="28" spans="1:9" ht="33" x14ac:dyDescent="0.25">
      <c r="A28" s="35">
        <v>40</v>
      </c>
      <c r="B28" s="35" t="s">
        <v>56</v>
      </c>
      <c r="C28" s="43">
        <v>44306</v>
      </c>
      <c r="D28" s="35">
        <v>379</v>
      </c>
      <c r="E28" s="35">
        <v>14238</v>
      </c>
      <c r="F28" s="35" t="s">
        <v>57</v>
      </c>
      <c r="G28" s="35" t="s">
        <v>58</v>
      </c>
      <c r="H28" s="44">
        <v>10.68</v>
      </c>
      <c r="I28" s="45" t="s">
        <v>70</v>
      </c>
    </row>
    <row r="29" spans="1:9" ht="33" x14ac:dyDescent="0.25">
      <c r="A29" s="34">
        <v>43</v>
      </c>
      <c r="B29" s="34" t="s">
        <v>56</v>
      </c>
      <c r="C29" s="41">
        <v>44324</v>
      </c>
      <c r="D29" s="34">
        <v>440</v>
      </c>
      <c r="E29" s="34">
        <v>16058</v>
      </c>
      <c r="F29" s="34" t="s">
        <v>57</v>
      </c>
      <c r="G29" s="34" t="s">
        <v>58</v>
      </c>
      <c r="H29" s="42">
        <v>38.42</v>
      </c>
      <c r="I29" s="45" t="s">
        <v>70</v>
      </c>
    </row>
    <row r="30" spans="1:9" ht="33" x14ac:dyDescent="0.25">
      <c r="A30" s="35">
        <v>44</v>
      </c>
      <c r="B30" s="35" t="s">
        <v>56</v>
      </c>
      <c r="C30" s="43">
        <v>44330</v>
      </c>
      <c r="D30" s="35">
        <v>454</v>
      </c>
      <c r="E30" s="35">
        <v>16534</v>
      </c>
      <c r="F30" s="35" t="s">
        <v>57</v>
      </c>
      <c r="G30" s="35" t="s">
        <v>58</v>
      </c>
      <c r="H30" s="44">
        <v>80.23</v>
      </c>
      <c r="I30" s="45" t="s">
        <v>70</v>
      </c>
    </row>
    <row r="31" spans="1:9" ht="33" x14ac:dyDescent="0.25">
      <c r="A31" s="34">
        <v>45</v>
      </c>
      <c r="B31" s="34" t="s">
        <v>56</v>
      </c>
      <c r="C31" s="41">
        <v>44330</v>
      </c>
      <c r="D31" s="34">
        <v>455</v>
      </c>
      <c r="E31" s="34">
        <v>1881</v>
      </c>
      <c r="F31" s="34" t="s">
        <v>57</v>
      </c>
      <c r="G31" s="34" t="s">
        <v>58</v>
      </c>
      <c r="H31" s="42">
        <v>2.5299999999999998</v>
      </c>
      <c r="I31" s="45" t="s">
        <v>70</v>
      </c>
    </row>
    <row r="32" spans="1:9" ht="33" x14ac:dyDescent="0.25">
      <c r="A32" s="35">
        <v>46</v>
      </c>
      <c r="B32" s="35" t="s">
        <v>56</v>
      </c>
      <c r="C32" s="43">
        <v>44330</v>
      </c>
      <c r="D32" s="35">
        <v>456</v>
      </c>
      <c r="E32" s="35">
        <v>1880</v>
      </c>
      <c r="F32" s="35" t="s">
        <v>57</v>
      </c>
      <c r="G32" s="35" t="s">
        <v>58</v>
      </c>
      <c r="H32" s="44">
        <v>148.51</v>
      </c>
      <c r="I32" s="45" t="s">
        <v>70</v>
      </c>
    </row>
    <row r="33" spans="1:9" ht="33" x14ac:dyDescent="0.25">
      <c r="A33" s="35">
        <v>48</v>
      </c>
      <c r="B33" s="35" t="s">
        <v>56</v>
      </c>
      <c r="C33" s="43">
        <v>44334</v>
      </c>
      <c r="D33" s="35">
        <v>466</v>
      </c>
      <c r="E33" s="35">
        <v>16860</v>
      </c>
      <c r="F33" s="35" t="s">
        <v>57</v>
      </c>
      <c r="G33" s="35" t="s">
        <v>58</v>
      </c>
      <c r="H33" s="44">
        <v>10.17</v>
      </c>
      <c r="I33" s="45" t="s">
        <v>70</v>
      </c>
    </row>
    <row r="34" spans="1:9" ht="33" x14ac:dyDescent="0.25">
      <c r="A34" s="35">
        <v>50</v>
      </c>
      <c r="B34" s="35" t="s">
        <v>56</v>
      </c>
      <c r="C34" s="43">
        <v>44344</v>
      </c>
      <c r="D34" s="35">
        <v>479</v>
      </c>
      <c r="E34" s="35">
        <v>17914</v>
      </c>
      <c r="F34" s="35" t="s">
        <v>57</v>
      </c>
      <c r="G34" s="35" t="s">
        <v>58</v>
      </c>
      <c r="H34" s="44">
        <v>28.93</v>
      </c>
      <c r="I34" s="45" t="s">
        <v>70</v>
      </c>
    </row>
    <row r="35" spans="1:9" ht="33" x14ac:dyDescent="0.25">
      <c r="A35" s="34">
        <v>51</v>
      </c>
      <c r="B35" s="34" t="s">
        <v>56</v>
      </c>
      <c r="C35" s="41">
        <v>44344</v>
      </c>
      <c r="D35" s="34">
        <v>477</v>
      </c>
      <c r="E35" s="34">
        <v>17916</v>
      </c>
      <c r="F35" s="34" t="s">
        <v>57</v>
      </c>
      <c r="G35" s="34" t="s">
        <v>58</v>
      </c>
      <c r="H35" s="42">
        <v>13.98</v>
      </c>
      <c r="I35" s="45" t="s">
        <v>70</v>
      </c>
    </row>
    <row r="36" spans="1:9" ht="33" x14ac:dyDescent="0.25">
      <c r="A36" s="35">
        <v>52</v>
      </c>
      <c r="B36" s="35" t="s">
        <v>56</v>
      </c>
      <c r="C36" s="43">
        <v>44344</v>
      </c>
      <c r="D36" s="35">
        <v>478</v>
      </c>
      <c r="E36" s="35">
        <v>17917</v>
      </c>
      <c r="F36" s="35" t="s">
        <v>57</v>
      </c>
      <c r="G36" s="35" t="s">
        <v>58</v>
      </c>
      <c r="H36" s="44">
        <v>1.76</v>
      </c>
      <c r="I36" s="45" t="s">
        <v>70</v>
      </c>
    </row>
    <row r="37" spans="1:9" ht="33" x14ac:dyDescent="0.25">
      <c r="A37" s="35"/>
      <c r="B37" s="35" t="s">
        <v>56</v>
      </c>
      <c r="C37" s="43">
        <v>44345</v>
      </c>
      <c r="D37" s="35"/>
      <c r="E37" s="35">
        <v>17913</v>
      </c>
      <c r="F37" s="35" t="s">
        <v>57</v>
      </c>
      <c r="G37" s="35" t="s">
        <v>58</v>
      </c>
      <c r="H37" s="44">
        <v>4.8</v>
      </c>
      <c r="I37" s="45" t="s">
        <v>70</v>
      </c>
    </row>
    <row r="38" spans="1:9" ht="33" x14ac:dyDescent="0.25">
      <c r="A38" s="35">
        <v>54</v>
      </c>
      <c r="B38" s="35" t="s">
        <v>56</v>
      </c>
      <c r="C38" s="43">
        <v>44348</v>
      </c>
      <c r="D38" s="35">
        <v>514</v>
      </c>
      <c r="E38" s="35" t="s">
        <v>61</v>
      </c>
      <c r="F38" s="35" t="s">
        <v>57</v>
      </c>
      <c r="G38" s="35" t="s">
        <v>58</v>
      </c>
      <c r="H38" s="44">
        <v>101.03</v>
      </c>
      <c r="I38" s="45" t="s">
        <v>70</v>
      </c>
    </row>
    <row r="39" spans="1:9" ht="33" x14ac:dyDescent="0.25">
      <c r="A39" s="35">
        <v>58</v>
      </c>
      <c r="B39" s="35" t="s">
        <v>56</v>
      </c>
      <c r="C39" s="43">
        <v>44391</v>
      </c>
      <c r="D39" s="35">
        <v>545</v>
      </c>
      <c r="E39" s="35" t="s">
        <v>65</v>
      </c>
      <c r="F39" s="35" t="s">
        <v>57</v>
      </c>
      <c r="G39" s="35" t="s">
        <v>58</v>
      </c>
      <c r="H39" s="44">
        <v>11.84</v>
      </c>
      <c r="I39" s="45" t="s">
        <v>70</v>
      </c>
    </row>
    <row r="40" spans="1:9" ht="33" x14ac:dyDescent="0.25">
      <c r="A40" s="46">
        <v>59</v>
      </c>
      <c r="B40" s="46" t="s">
        <v>56</v>
      </c>
      <c r="C40" s="47">
        <v>44391</v>
      </c>
      <c r="D40" s="46">
        <v>546</v>
      </c>
      <c r="E40" s="46" t="s">
        <v>66</v>
      </c>
      <c r="F40" s="46" t="s">
        <v>57</v>
      </c>
      <c r="G40" s="46" t="s">
        <v>58</v>
      </c>
      <c r="H40" s="48">
        <v>15.14</v>
      </c>
      <c r="I40" s="45" t="s">
        <v>70</v>
      </c>
    </row>
    <row r="41" spans="1:9" ht="33" x14ac:dyDescent="0.25">
      <c r="A41" s="34">
        <v>61</v>
      </c>
      <c r="B41" s="34" t="s">
        <v>56</v>
      </c>
      <c r="C41" s="41">
        <v>44399</v>
      </c>
      <c r="D41" s="34">
        <v>553</v>
      </c>
      <c r="E41" s="34" t="s">
        <v>67</v>
      </c>
      <c r="F41" s="34" t="s">
        <v>57</v>
      </c>
      <c r="G41" s="34" t="s">
        <v>58</v>
      </c>
      <c r="H41" s="42">
        <v>48.67</v>
      </c>
      <c r="I41" s="45" t="s">
        <v>70</v>
      </c>
    </row>
    <row r="42" spans="1:9" ht="33" x14ac:dyDescent="0.25">
      <c r="A42" s="35">
        <v>63</v>
      </c>
      <c r="B42" s="35" t="s">
        <v>56</v>
      </c>
      <c r="C42" s="43">
        <v>44425</v>
      </c>
      <c r="D42" s="35">
        <v>575</v>
      </c>
      <c r="E42" s="35" t="s">
        <v>59</v>
      </c>
      <c r="F42" s="35" t="s">
        <v>57</v>
      </c>
      <c r="G42" s="35" t="s">
        <v>58</v>
      </c>
      <c r="H42" s="44">
        <v>270.83</v>
      </c>
      <c r="I42" s="45" t="s">
        <v>70</v>
      </c>
    </row>
    <row r="43" spans="1:9" ht="33" x14ac:dyDescent="0.25">
      <c r="A43" s="35"/>
      <c r="B43" s="35" t="s">
        <v>56</v>
      </c>
      <c r="C43" s="43">
        <v>44426</v>
      </c>
      <c r="D43" s="35"/>
      <c r="E43" s="35">
        <v>24693</v>
      </c>
      <c r="F43" s="35" t="s">
        <v>57</v>
      </c>
      <c r="G43" s="35" t="s">
        <v>58</v>
      </c>
      <c r="H43" s="44">
        <v>38.549999999999997</v>
      </c>
      <c r="I43" s="45" t="s">
        <v>70</v>
      </c>
    </row>
    <row r="44" spans="1:9" ht="33" x14ac:dyDescent="0.25">
      <c r="A44" s="34">
        <v>64</v>
      </c>
      <c r="B44" s="34" t="s">
        <v>56</v>
      </c>
      <c r="C44" s="41">
        <v>44426</v>
      </c>
      <c r="D44" s="34">
        <v>593</v>
      </c>
      <c r="E44" s="34" t="s">
        <v>68</v>
      </c>
      <c r="F44" s="34" t="s">
        <v>57</v>
      </c>
      <c r="G44" s="34" t="s">
        <v>58</v>
      </c>
      <c r="H44" s="42">
        <v>4.0199999999999996</v>
      </c>
      <c r="I44" s="45" t="s">
        <v>70</v>
      </c>
    </row>
    <row r="45" spans="1:9" ht="33" x14ac:dyDescent="0.25">
      <c r="A45" s="35">
        <v>65</v>
      </c>
      <c r="B45" s="35" t="s">
        <v>56</v>
      </c>
      <c r="C45" s="43">
        <v>44427</v>
      </c>
      <c r="D45" s="35">
        <v>590</v>
      </c>
      <c r="E45" s="35" t="s">
        <v>68</v>
      </c>
      <c r="F45" s="35" t="s">
        <v>57</v>
      </c>
      <c r="G45" s="35" t="s">
        <v>58</v>
      </c>
      <c r="H45" s="44">
        <v>3.39</v>
      </c>
      <c r="I45" s="45" t="s">
        <v>70</v>
      </c>
    </row>
    <row r="46" spans="1:9" ht="33" x14ac:dyDescent="0.25">
      <c r="A46" s="35">
        <v>67</v>
      </c>
      <c r="B46" s="35" t="s">
        <v>56</v>
      </c>
      <c r="C46" s="43">
        <v>44428</v>
      </c>
      <c r="D46" s="35">
        <v>588</v>
      </c>
      <c r="E46" s="35" t="s">
        <v>59</v>
      </c>
      <c r="F46" s="35" t="s">
        <v>57</v>
      </c>
      <c r="G46" s="35" t="s">
        <v>58</v>
      </c>
      <c r="H46" s="44">
        <v>13.56</v>
      </c>
      <c r="I46" s="45" t="s">
        <v>70</v>
      </c>
    </row>
    <row r="47" spans="1:9" ht="33" x14ac:dyDescent="0.25">
      <c r="A47" s="34"/>
      <c r="B47" s="35" t="s">
        <v>56</v>
      </c>
      <c r="C47" s="41">
        <v>44433</v>
      </c>
      <c r="D47" s="34"/>
      <c r="E47" s="34" t="s">
        <v>80</v>
      </c>
      <c r="F47" s="35" t="s">
        <v>57</v>
      </c>
      <c r="G47" s="35" t="s">
        <v>58</v>
      </c>
      <c r="H47" s="42">
        <v>1.7</v>
      </c>
      <c r="I47" s="45" t="s">
        <v>70</v>
      </c>
    </row>
    <row r="48" spans="1:9" ht="33" x14ac:dyDescent="0.25">
      <c r="A48" s="35"/>
      <c r="B48" s="35" t="s">
        <v>56</v>
      </c>
      <c r="C48" s="41">
        <v>44433</v>
      </c>
      <c r="D48" s="35"/>
      <c r="E48" s="34" t="s">
        <v>81</v>
      </c>
      <c r="F48" s="35" t="s">
        <v>57</v>
      </c>
      <c r="G48" s="35" t="s">
        <v>58</v>
      </c>
      <c r="H48" s="42">
        <v>118.49</v>
      </c>
      <c r="I48" s="45" t="s">
        <v>70</v>
      </c>
    </row>
    <row r="49" spans="1:9" ht="33" x14ac:dyDescent="0.25">
      <c r="A49" s="34">
        <v>17</v>
      </c>
      <c r="B49" s="34" t="s">
        <v>56</v>
      </c>
      <c r="C49" s="41">
        <v>44228</v>
      </c>
      <c r="D49" s="34">
        <v>131</v>
      </c>
      <c r="E49" s="34">
        <v>6611</v>
      </c>
      <c r="F49" s="34" t="s">
        <v>57</v>
      </c>
      <c r="G49" s="34" t="s">
        <v>58</v>
      </c>
      <c r="H49" s="42">
        <v>69.209999999999994</v>
      </c>
      <c r="I49" s="45" t="s">
        <v>82</v>
      </c>
    </row>
    <row r="50" spans="1:9" ht="33" x14ac:dyDescent="0.25">
      <c r="A50" s="34">
        <v>19</v>
      </c>
      <c r="B50" s="34" t="s">
        <v>56</v>
      </c>
      <c r="C50" s="41">
        <v>44230</v>
      </c>
      <c r="D50" s="34">
        <v>135</v>
      </c>
      <c r="E50" s="34">
        <v>6840</v>
      </c>
      <c r="F50" s="34" t="s">
        <v>57</v>
      </c>
      <c r="G50" s="34" t="s">
        <v>58</v>
      </c>
      <c r="H50" s="42">
        <v>143.72999999999999</v>
      </c>
      <c r="I50" s="45" t="s">
        <v>82</v>
      </c>
    </row>
    <row r="51" spans="1:9" ht="33" x14ac:dyDescent="0.25">
      <c r="A51" s="35">
        <v>20</v>
      </c>
      <c r="B51" s="35" t="s">
        <v>56</v>
      </c>
      <c r="C51" s="43">
        <v>44230</v>
      </c>
      <c r="D51" s="35">
        <v>136</v>
      </c>
      <c r="E51" s="35">
        <v>6841</v>
      </c>
      <c r="F51" s="35" t="s">
        <v>57</v>
      </c>
      <c r="G51" s="35" t="s">
        <v>58</v>
      </c>
      <c r="H51" s="44">
        <v>1.29</v>
      </c>
      <c r="I51" s="45" t="s">
        <v>82</v>
      </c>
    </row>
    <row r="52" spans="1:9" ht="33" x14ac:dyDescent="0.25">
      <c r="A52" s="35">
        <v>24</v>
      </c>
      <c r="B52" s="35" t="s">
        <v>56</v>
      </c>
      <c r="C52" s="43">
        <v>44245</v>
      </c>
      <c r="D52" s="35">
        <v>232</v>
      </c>
      <c r="E52" s="35">
        <v>8530</v>
      </c>
      <c r="F52" s="35" t="s">
        <v>57</v>
      </c>
      <c r="G52" s="35" t="s">
        <v>58</v>
      </c>
      <c r="H52" s="44">
        <v>9.89</v>
      </c>
      <c r="I52" s="45" t="s">
        <v>82</v>
      </c>
    </row>
    <row r="53" spans="1:9" ht="33" x14ac:dyDescent="0.25">
      <c r="A53" s="35">
        <v>26</v>
      </c>
      <c r="B53" s="35" t="s">
        <v>56</v>
      </c>
      <c r="C53" s="43">
        <v>44246</v>
      </c>
      <c r="D53" s="35">
        <v>228</v>
      </c>
      <c r="E53" s="35">
        <v>8536</v>
      </c>
      <c r="F53" s="35" t="s">
        <v>57</v>
      </c>
      <c r="G53" s="35" t="s">
        <v>58</v>
      </c>
      <c r="H53" s="44">
        <v>53.01</v>
      </c>
      <c r="I53" s="45" t="s">
        <v>82</v>
      </c>
    </row>
    <row r="54" spans="1:9" ht="33" x14ac:dyDescent="0.25">
      <c r="A54" s="35">
        <v>28</v>
      </c>
      <c r="B54" s="35" t="s">
        <v>56</v>
      </c>
      <c r="C54" s="43">
        <v>44257</v>
      </c>
      <c r="D54" s="35">
        <v>276</v>
      </c>
      <c r="E54" s="35">
        <v>194</v>
      </c>
      <c r="F54" s="35" t="s">
        <v>57</v>
      </c>
      <c r="G54" s="35" t="s">
        <v>58</v>
      </c>
      <c r="H54" s="44">
        <v>141.36000000000001</v>
      </c>
      <c r="I54" s="45" t="s">
        <v>82</v>
      </c>
    </row>
    <row r="55" spans="1:9" ht="33" x14ac:dyDescent="0.25">
      <c r="A55" s="34">
        <v>29</v>
      </c>
      <c r="B55" s="34" t="s">
        <v>56</v>
      </c>
      <c r="C55" s="41">
        <v>44257</v>
      </c>
      <c r="D55" s="34">
        <v>277</v>
      </c>
      <c r="E55" s="34">
        <v>193</v>
      </c>
      <c r="F55" s="34" t="s">
        <v>57</v>
      </c>
      <c r="G55" s="34" t="s">
        <v>58</v>
      </c>
      <c r="H55" s="42">
        <v>125.41</v>
      </c>
      <c r="I55" s="45" t="s">
        <v>82</v>
      </c>
    </row>
    <row r="56" spans="1:9" ht="33" x14ac:dyDescent="0.25">
      <c r="A56" s="35">
        <v>30</v>
      </c>
      <c r="B56" s="35" t="s">
        <v>56</v>
      </c>
      <c r="C56" s="43">
        <v>44257</v>
      </c>
      <c r="D56" s="35">
        <v>278</v>
      </c>
      <c r="E56" s="35">
        <v>192</v>
      </c>
      <c r="F56" s="35" t="s">
        <v>57</v>
      </c>
      <c r="G56" s="35" t="s">
        <v>58</v>
      </c>
      <c r="H56" s="44">
        <v>2.83</v>
      </c>
      <c r="I56" s="45" t="s">
        <v>82</v>
      </c>
    </row>
    <row r="57" spans="1:9" ht="33" x14ac:dyDescent="0.25">
      <c r="A57" s="34">
        <v>31</v>
      </c>
      <c r="B57" s="34" t="s">
        <v>56</v>
      </c>
      <c r="C57" s="41">
        <v>44257</v>
      </c>
      <c r="D57" s="34">
        <v>279</v>
      </c>
      <c r="E57" s="34">
        <v>191</v>
      </c>
      <c r="F57" s="34" t="s">
        <v>57</v>
      </c>
      <c r="G57" s="34" t="s">
        <v>58</v>
      </c>
      <c r="H57" s="42">
        <v>4.5199999999999996</v>
      </c>
      <c r="I57" s="45" t="s">
        <v>82</v>
      </c>
    </row>
    <row r="58" spans="1:9" ht="33" x14ac:dyDescent="0.25">
      <c r="A58" s="35">
        <v>34</v>
      </c>
      <c r="B58" s="35" t="s">
        <v>56</v>
      </c>
      <c r="C58" s="43">
        <v>44274</v>
      </c>
      <c r="D58" s="35">
        <v>339</v>
      </c>
      <c r="E58" s="35">
        <v>612</v>
      </c>
      <c r="F58" s="35" t="s">
        <v>57</v>
      </c>
      <c r="G58" s="35" t="s">
        <v>58</v>
      </c>
      <c r="H58" s="44">
        <v>418.1</v>
      </c>
      <c r="I58" s="45" t="s">
        <v>82</v>
      </c>
    </row>
    <row r="59" spans="1:9" ht="33" x14ac:dyDescent="0.25">
      <c r="A59" s="34">
        <v>35</v>
      </c>
      <c r="B59" s="34" t="s">
        <v>56</v>
      </c>
      <c r="C59" s="41">
        <v>44279</v>
      </c>
      <c r="D59" s="34">
        <v>330</v>
      </c>
      <c r="E59" s="34">
        <v>720</v>
      </c>
      <c r="F59" s="34" t="s">
        <v>57</v>
      </c>
      <c r="G59" s="34" t="s">
        <v>58</v>
      </c>
      <c r="H59" s="42">
        <v>125.45</v>
      </c>
      <c r="I59" s="45" t="s">
        <v>82</v>
      </c>
    </row>
    <row r="60" spans="1:9" ht="33" x14ac:dyDescent="0.25">
      <c r="A60" s="35">
        <v>36</v>
      </c>
      <c r="B60" s="35" t="s">
        <v>56</v>
      </c>
      <c r="C60" s="43">
        <v>44279</v>
      </c>
      <c r="D60" s="35">
        <v>331</v>
      </c>
      <c r="E60" s="35">
        <v>719</v>
      </c>
      <c r="F60" s="35" t="s">
        <v>57</v>
      </c>
      <c r="G60" s="35" t="s">
        <v>58</v>
      </c>
      <c r="H60" s="44">
        <v>115.02</v>
      </c>
      <c r="I60" s="45" t="s">
        <v>82</v>
      </c>
    </row>
    <row r="61" spans="1:9" ht="33" x14ac:dyDescent="0.25">
      <c r="A61" s="34">
        <v>41</v>
      </c>
      <c r="B61" s="34" t="s">
        <v>56</v>
      </c>
      <c r="C61" s="41">
        <v>44320</v>
      </c>
      <c r="D61" s="34">
        <v>442</v>
      </c>
      <c r="E61" s="34">
        <v>1658</v>
      </c>
      <c r="F61" s="34" t="s">
        <v>57</v>
      </c>
      <c r="G61" s="34" t="s">
        <v>58</v>
      </c>
      <c r="H61" s="42">
        <v>287.27999999999997</v>
      </c>
      <c r="I61" s="45" t="s">
        <v>82</v>
      </c>
    </row>
    <row r="62" spans="1:9" ht="33" x14ac:dyDescent="0.25">
      <c r="A62" s="35">
        <v>42</v>
      </c>
      <c r="B62" s="35" t="s">
        <v>56</v>
      </c>
      <c r="C62" s="43">
        <v>44321</v>
      </c>
      <c r="D62" s="35">
        <v>445</v>
      </c>
      <c r="E62" s="35">
        <v>15675</v>
      </c>
      <c r="F62" s="35" t="s">
        <v>57</v>
      </c>
      <c r="G62" s="35" t="s">
        <v>58</v>
      </c>
      <c r="H62" s="44">
        <v>541.5</v>
      </c>
      <c r="I62" s="45" t="s">
        <v>82</v>
      </c>
    </row>
    <row r="63" spans="1:9" ht="33" x14ac:dyDescent="0.25">
      <c r="A63" s="34">
        <v>47</v>
      </c>
      <c r="B63" s="34" t="s">
        <v>56</v>
      </c>
      <c r="C63" s="41">
        <v>44331</v>
      </c>
      <c r="D63" s="34">
        <v>461</v>
      </c>
      <c r="E63" s="34">
        <v>1892</v>
      </c>
      <c r="F63" s="34" t="s">
        <v>57</v>
      </c>
      <c r="G63" s="34" t="s">
        <v>58</v>
      </c>
      <c r="H63" s="42">
        <v>1010.63</v>
      </c>
      <c r="I63" s="45" t="s">
        <v>82</v>
      </c>
    </row>
    <row r="64" spans="1:9" ht="33" x14ac:dyDescent="0.25">
      <c r="A64" s="34">
        <v>49</v>
      </c>
      <c r="B64" s="34" t="s">
        <v>56</v>
      </c>
      <c r="C64" s="41">
        <v>44341</v>
      </c>
      <c r="D64" s="34">
        <v>474</v>
      </c>
      <c r="E64" s="34">
        <v>2143</v>
      </c>
      <c r="F64" s="34" t="s">
        <v>57</v>
      </c>
      <c r="G64" s="34" t="s">
        <v>58</v>
      </c>
      <c r="H64" s="42">
        <v>267.10000000000002</v>
      </c>
      <c r="I64" s="45" t="s">
        <v>82</v>
      </c>
    </row>
    <row r="65" spans="1:9" ht="33" x14ac:dyDescent="0.25">
      <c r="A65" s="34">
        <v>53</v>
      </c>
      <c r="B65" s="34" t="s">
        <v>56</v>
      </c>
      <c r="C65" s="41">
        <v>44347</v>
      </c>
      <c r="D65" s="34">
        <v>509</v>
      </c>
      <c r="E65" s="34" t="s">
        <v>60</v>
      </c>
      <c r="F65" s="34" t="s">
        <v>57</v>
      </c>
      <c r="G65" s="34" t="s">
        <v>58</v>
      </c>
      <c r="H65" s="42">
        <v>86.79</v>
      </c>
      <c r="I65" s="45" t="s">
        <v>82</v>
      </c>
    </row>
    <row r="66" spans="1:9" ht="33" x14ac:dyDescent="0.25">
      <c r="A66" s="34">
        <v>55</v>
      </c>
      <c r="B66" s="34" t="s">
        <v>56</v>
      </c>
      <c r="C66" s="41">
        <v>44363</v>
      </c>
      <c r="D66" s="34">
        <v>528</v>
      </c>
      <c r="E66" s="34" t="s">
        <v>62</v>
      </c>
      <c r="F66" s="34" t="s">
        <v>57</v>
      </c>
      <c r="G66" s="34" t="s">
        <v>58</v>
      </c>
      <c r="H66" s="42">
        <v>420.66</v>
      </c>
      <c r="I66" s="45" t="s">
        <v>82</v>
      </c>
    </row>
    <row r="67" spans="1:9" ht="33" x14ac:dyDescent="0.25">
      <c r="A67" s="35">
        <v>56</v>
      </c>
      <c r="B67" s="35" t="s">
        <v>56</v>
      </c>
      <c r="C67" s="43">
        <v>44370</v>
      </c>
      <c r="D67" s="35">
        <v>529</v>
      </c>
      <c r="E67" s="35" t="s">
        <v>63</v>
      </c>
      <c r="F67" s="35" t="s">
        <v>57</v>
      </c>
      <c r="G67" s="35" t="s">
        <v>58</v>
      </c>
      <c r="H67" s="44">
        <v>420.66</v>
      </c>
      <c r="I67" s="45" t="s">
        <v>82</v>
      </c>
    </row>
    <row r="68" spans="1:9" ht="33" x14ac:dyDescent="0.25">
      <c r="A68" s="34">
        <v>62</v>
      </c>
      <c r="B68" s="35" t="s">
        <v>56</v>
      </c>
      <c r="C68" s="41">
        <v>44406</v>
      </c>
      <c r="D68" s="34"/>
      <c r="E68" s="34" t="s">
        <v>73</v>
      </c>
      <c r="F68" s="34" t="s">
        <v>57</v>
      </c>
      <c r="G68" s="34" t="s">
        <v>58</v>
      </c>
      <c r="H68" s="42">
        <v>393.3</v>
      </c>
      <c r="I68" s="45" t="s">
        <v>82</v>
      </c>
    </row>
    <row r="69" spans="1:9" ht="33" x14ac:dyDescent="0.25">
      <c r="A69" s="35">
        <v>4</v>
      </c>
      <c r="B69" s="35" t="s">
        <v>56</v>
      </c>
      <c r="C69" s="43">
        <v>44203</v>
      </c>
      <c r="D69" s="35">
        <v>59</v>
      </c>
      <c r="E69" s="35">
        <v>4205</v>
      </c>
      <c r="F69" s="35" t="s">
        <v>57</v>
      </c>
      <c r="G69" s="35" t="s">
        <v>58</v>
      </c>
      <c r="H69" s="44">
        <v>8.14</v>
      </c>
      <c r="I69" s="45"/>
    </row>
    <row r="70" spans="1:9" ht="33" x14ac:dyDescent="0.25">
      <c r="A70" s="34">
        <v>57</v>
      </c>
      <c r="B70" s="34" t="s">
        <v>56</v>
      </c>
      <c r="C70" s="41">
        <v>44380</v>
      </c>
      <c r="D70" s="34">
        <v>544</v>
      </c>
      <c r="E70" s="34" t="s">
        <v>64</v>
      </c>
      <c r="F70" s="34" t="s">
        <v>57</v>
      </c>
      <c r="G70" s="34" t="s">
        <v>58</v>
      </c>
      <c r="H70" s="42">
        <v>9.61</v>
      </c>
      <c r="I70" s="45"/>
    </row>
    <row r="71" spans="1:9" ht="33" x14ac:dyDescent="0.25">
      <c r="A71" s="35">
        <v>60</v>
      </c>
      <c r="B71" s="35" t="s">
        <v>56</v>
      </c>
      <c r="C71" s="43">
        <v>44391</v>
      </c>
      <c r="D71" s="35">
        <v>547</v>
      </c>
      <c r="E71" s="35" t="s">
        <v>66</v>
      </c>
      <c r="F71" s="35" t="s">
        <v>57</v>
      </c>
      <c r="G71" s="35" t="s">
        <v>58</v>
      </c>
      <c r="H71" s="44">
        <v>15.14</v>
      </c>
      <c r="I71" s="45"/>
    </row>
  </sheetData>
  <sortState ref="A2:I72">
    <sortCondition ref="I2:I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O5" sqref="O5"/>
    </sheetView>
  </sheetViews>
  <sheetFormatPr baseColWidth="10" defaultRowHeight="15" x14ac:dyDescent="0.25"/>
  <cols>
    <col min="3" max="3" width="12.42578125" bestFit="1" customWidth="1"/>
    <col min="6" max="6" width="14.7109375" customWidth="1"/>
    <col min="7" max="7" width="17.140625" customWidth="1"/>
    <col min="9" max="9" width="13.5703125" customWidth="1"/>
    <col min="12" max="12" width="17.140625" customWidth="1"/>
    <col min="13" max="13" width="12.140625" bestFit="1" customWidth="1"/>
  </cols>
  <sheetData>
    <row r="1" spans="1:13" ht="33" x14ac:dyDescent="0.25">
      <c r="A1" s="19" t="s">
        <v>48</v>
      </c>
      <c r="B1" s="19" t="s">
        <v>49</v>
      </c>
      <c r="C1" s="19" t="s">
        <v>50</v>
      </c>
      <c r="D1" s="19" t="s">
        <v>51</v>
      </c>
      <c r="E1" s="19" t="s">
        <v>52</v>
      </c>
      <c r="F1" s="19" t="s">
        <v>53</v>
      </c>
      <c r="G1" s="19" t="s">
        <v>54</v>
      </c>
      <c r="H1" s="19" t="s">
        <v>55</v>
      </c>
      <c r="I1" s="19" t="s">
        <v>101</v>
      </c>
      <c r="L1" s="50" t="s">
        <v>96</v>
      </c>
      <c r="M1" s="50"/>
    </row>
    <row r="2" spans="1:13" ht="33" x14ac:dyDescent="0.25">
      <c r="A2" s="34">
        <v>17</v>
      </c>
      <c r="B2" s="34" t="s">
        <v>56</v>
      </c>
      <c r="C2" s="41">
        <v>44228</v>
      </c>
      <c r="D2" s="34">
        <v>131</v>
      </c>
      <c r="E2" s="34">
        <v>6611</v>
      </c>
      <c r="F2" s="34" t="s">
        <v>57</v>
      </c>
      <c r="G2" s="34" t="s">
        <v>58</v>
      </c>
      <c r="H2" s="42">
        <v>69.209999999999994</v>
      </c>
      <c r="I2" s="45" t="s">
        <v>82</v>
      </c>
      <c r="L2" s="34" t="s">
        <v>97</v>
      </c>
      <c r="M2" s="34" t="s">
        <v>98</v>
      </c>
    </row>
    <row r="3" spans="1:13" ht="33" x14ac:dyDescent="0.25">
      <c r="A3" s="34">
        <v>19</v>
      </c>
      <c r="B3" s="34" t="s">
        <v>56</v>
      </c>
      <c r="C3" s="41">
        <v>44230</v>
      </c>
      <c r="D3" s="34">
        <v>135</v>
      </c>
      <c r="E3" s="34">
        <v>6840</v>
      </c>
      <c r="F3" s="34" t="s">
        <v>57</v>
      </c>
      <c r="G3" s="34" t="s">
        <v>58</v>
      </c>
      <c r="H3" s="42">
        <v>143.72999999999999</v>
      </c>
      <c r="I3" s="45" t="s">
        <v>82</v>
      </c>
      <c r="L3" s="43">
        <v>44256</v>
      </c>
      <c r="M3" s="51">
        <v>277.13</v>
      </c>
    </row>
    <row r="4" spans="1:13" ht="33" x14ac:dyDescent="0.25">
      <c r="A4" s="35">
        <v>20</v>
      </c>
      <c r="B4" s="35" t="s">
        <v>56</v>
      </c>
      <c r="C4" s="43">
        <v>44230</v>
      </c>
      <c r="D4" s="35">
        <v>136</v>
      </c>
      <c r="E4" s="35">
        <v>6841</v>
      </c>
      <c r="F4" s="35" t="s">
        <v>57</v>
      </c>
      <c r="G4" s="35" t="s">
        <v>58</v>
      </c>
      <c r="H4" s="44">
        <v>1.29</v>
      </c>
      <c r="I4" s="45" t="s">
        <v>82</v>
      </c>
      <c r="L4" s="43">
        <v>44273</v>
      </c>
      <c r="M4" s="51">
        <v>274.12</v>
      </c>
    </row>
    <row r="5" spans="1:13" ht="33" x14ac:dyDescent="0.25">
      <c r="A5" s="35">
        <v>24</v>
      </c>
      <c r="B5" s="35" t="s">
        <v>56</v>
      </c>
      <c r="C5" s="43">
        <v>44245</v>
      </c>
      <c r="D5" s="35">
        <v>232</v>
      </c>
      <c r="E5" s="35">
        <v>8530</v>
      </c>
      <c r="F5" s="35" t="s">
        <v>57</v>
      </c>
      <c r="G5" s="35" t="s">
        <v>58</v>
      </c>
      <c r="H5" s="44">
        <v>9.89</v>
      </c>
      <c r="I5" s="45" t="s">
        <v>82</v>
      </c>
      <c r="L5" s="41">
        <v>44279</v>
      </c>
      <c r="M5" s="51">
        <v>200</v>
      </c>
    </row>
    <row r="6" spans="1:13" ht="33" x14ac:dyDescent="0.25">
      <c r="A6" s="35">
        <v>26</v>
      </c>
      <c r="B6" s="35" t="s">
        <v>56</v>
      </c>
      <c r="C6" s="43">
        <v>44246</v>
      </c>
      <c r="D6" s="35">
        <v>228</v>
      </c>
      <c r="E6" s="35">
        <v>8536</v>
      </c>
      <c r="F6" s="35" t="s">
        <v>57</v>
      </c>
      <c r="G6" s="35" t="s">
        <v>58</v>
      </c>
      <c r="H6" s="44">
        <v>53.01</v>
      </c>
      <c r="I6" s="45" t="s">
        <v>82</v>
      </c>
      <c r="L6" s="43">
        <v>44320</v>
      </c>
      <c r="M6" s="51">
        <v>400</v>
      </c>
    </row>
    <row r="7" spans="1:13" ht="33" x14ac:dyDescent="0.25">
      <c r="A7" s="35">
        <v>28</v>
      </c>
      <c r="B7" s="35" t="s">
        <v>56</v>
      </c>
      <c r="C7" s="43">
        <v>44257</v>
      </c>
      <c r="D7" s="35">
        <v>276</v>
      </c>
      <c r="E7" s="35">
        <v>194</v>
      </c>
      <c r="F7" s="35" t="s">
        <v>57</v>
      </c>
      <c r="G7" s="35" t="s">
        <v>58</v>
      </c>
      <c r="H7" s="44">
        <v>141.36000000000001</v>
      </c>
      <c r="I7" s="45" t="s">
        <v>82</v>
      </c>
      <c r="J7" s="35" t="s">
        <v>86</v>
      </c>
      <c r="L7" s="41">
        <v>44331</v>
      </c>
      <c r="M7" s="51">
        <v>700</v>
      </c>
    </row>
    <row r="8" spans="1:13" ht="33" x14ac:dyDescent="0.25">
      <c r="A8" s="34">
        <v>29</v>
      </c>
      <c r="B8" s="34" t="s">
        <v>56</v>
      </c>
      <c r="C8" s="41">
        <v>44257</v>
      </c>
      <c r="D8" s="34">
        <v>277</v>
      </c>
      <c r="E8" s="34">
        <v>193</v>
      </c>
      <c r="F8" s="34" t="s">
        <v>57</v>
      </c>
      <c r="G8" s="34" t="s">
        <v>58</v>
      </c>
      <c r="H8" s="42">
        <v>125.41</v>
      </c>
      <c r="I8" s="45" t="s">
        <v>82</v>
      </c>
      <c r="L8" s="43">
        <v>44341</v>
      </c>
      <c r="M8" s="51">
        <v>300</v>
      </c>
    </row>
    <row r="9" spans="1:13" ht="33" x14ac:dyDescent="0.25">
      <c r="A9" s="35">
        <v>30</v>
      </c>
      <c r="B9" s="35" t="s">
        <v>56</v>
      </c>
      <c r="C9" s="43">
        <v>44257</v>
      </c>
      <c r="D9" s="35">
        <v>278</v>
      </c>
      <c r="E9" s="35">
        <v>192</v>
      </c>
      <c r="F9" s="35" t="s">
        <v>57</v>
      </c>
      <c r="G9" s="35" t="s">
        <v>58</v>
      </c>
      <c r="H9" s="44">
        <v>2.83</v>
      </c>
      <c r="I9" s="45" t="s">
        <v>82</v>
      </c>
      <c r="L9" s="41">
        <v>44347</v>
      </c>
      <c r="M9" s="51">
        <v>900</v>
      </c>
    </row>
    <row r="10" spans="1:13" ht="33" x14ac:dyDescent="0.25">
      <c r="A10" s="34">
        <v>31</v>
      </c>
      <c r="B10" s="34" t="s">
        <v>56</v>
      </c>
      <c r="C10" s="41">
        <v>44257</v>
      </c>
      <c r="D10" s="34">
        <v>279</v>
      </c>
      <c r="E10" s="34">
        <v>191</v>
      </c>
      <c r="F10" s="34" t="s">
        <v>57</v>
      </c>
      <c r="G10" s="34" t="s">
        <v>58</v>
      </c>
      <c r="H10" s="42">
        <v>4.5199999999999996</v>
      </c>
      <c r="I10" s="45" t="s">
        <v>82</v>
      </c>
      <c r="L10" s="41">
        <v>44362</v>
      </c>
      <c r="M10" s="51">
        <v>425</v>
      </c>
    </row>
    <row r="11" spans="1:13" ht="33" x14ac:dyDescent="0.25">
      <c r="A11" s="35">
        <v>34</v>
      </c>
      <c r="B11" s="35" t="s">
        <v>56</v>
      </c>
      <c r="C11" s="43">
        <v>44274</v>
      </c>
      <c r="D11" s="35">
        <v>339</v>
      </c>
      <c r="E11" s="35">
        <v>612</v>
      </c>
      <c r="F11" s="35" t="s">
        <v>57</v>
      </c>
      <c r="G11" s="35" t="s">
        <v>58</v>
      </c>
      <c r="H11" s="44">
        <v>418.1</v>
      </c>
      <c r="I11" s="45" t="s">
        <v>82</v>
      </c>
      <c r="J11" s="35" t="s">
        <v>86</v>
      </c>
      <c r="L11" s="43">
        <v>44369</v>
      </c>
      <c r="M11" s="51">
        <v>440</v>
      </c>
    </row>
    <row r="12" spans="1:13" ht="33.75" thickBot="1" x14ac:dyDescent="0.3">
      <c r="A12" s="34">
        <v>35</v>
      </c>
      <c r="B12" s="34" t="s">
        <v>56</v>
      </c>
      <c r="C12" s="41">
        <v>44279</v>
      </c>
      <c r="D12" s="34">
        <v>330</v>
      </c>
      <c r="E12" s="34">
        <v>720</v>
      </c>
      <c r="F12" s="34" t="s">
        <v>57</v>
      </c>
      <c r="G12" s="34" t="s">
        <v>58</v>
      </c>
      <c r="H12" s="42">
        <v>125.45</v>
      </c>
      <c r="I12" s="45" t="s">
        <v>82</v>
      </c>
      <c r="J12" s="34" t="s">
        <v>86</v>
      </c>
      <c r="L12" s="43">
        <v>44406</v>
      </c>
      <c r="M12" s="51">
        <v>850</v>
      </c>
    </row>
    <row r="13" spans="1:13" ht="33.75" thickBot="1" x14ac:dyDescent="0.3">
      <c r="A13" s="35">
        <v>36</v>
      </c>
      <c r="B13" s="35" t="s">
        <v>56</v>
      </c>
      <c r="C13" s="43">
        <v>44279</v>
      </c>
      <c r="D13" s="35">
        <v>331</v>
      </c>
      <c r="E13" s="35">
        <v>719</v>
      </c>
      <c r="F13" s="35" t="s">
        <v>57</v>
      </c>
      <c r="G13" s="35" t="s">
        <v>58</v>
      </c>
      <c r="H13" s="44">
        <v>115.02</v>
      </c>
      <c r="I13" s="45" t="s">
        <v>82</v>
      </c>
      <c r="J13" s="35" t="s">
        <v>86</v>
      </c>
      <c r="L13" s="52" t="s">
        <v>84</v>
      </c>
      <c r="M13" s="53">
        <f>SUM(M3:M12)</f>
        <v>4766.25</v>
      </c>
    </row>
    <row r="14" spans="1:13" ht="33" x14ac:dyDescent="0.25">
      <c r="A14" s="34">
        <v>41</v>
      </c>
      <c r="B14" s="34" t="s">
        <v>56</v>
      </c>
      <c r="C14" s="41">
        <v>44320</v>
      </c>
      <c r="D14" s="34">
        <v>442</v>
      </c>
      <c r="E14" s="34">
        <v>1658</v>
      </c>
      <c r="F14" s="34" t="s">
        <v>57</v>
      </c>
      <c r="G14" s="34" t="s">
        <v>58</v>
      </c>
      <c r="H14" s="42">
        <v>287.27999999999997</v>
      </c>
      <c r="I14" s="45" t="s">
        <v>82</v>
      </c>
      <c r="L14" s="56"/>
    </row>
    <row r="15" spans="1:13" ht="33" x14ac:dyDescent="0.25">
      <c r="A15" s="35">
        <v>42</v>
      </c>
      <c r="B15" s="35" t="s">
        <v>56</v>
      </c>
      <c r="C15" s="43">
        <v>44321</v>
      </c>
      <c r="D15" s="35">
        <v>445</v>
      </c>
      <c r="E15" s="35">
        <v>15675</v>
      </c>
      <c r="F15" s="35" t="s">
        <v>57</v>
      </c>
      <c r="G15" s="35" t="s">
        <v>58</v>
      </c>
      <c r="H15" s="44">
        <v>541.5</v>
      </c>
      <c r="I15" s="45" t="s">
        <v>82</v>
      </c>
      <c r="L15" s="56"/>
      <c r="M15" s="49">
        <f>H24-M13</f>
        <v>1839.13</v>
      </c>
    </row>
    <row r="16" spans="1:13" ht="33" x14ac:dyDescent="0.25">
      <c r="A16" s="34">
        <v>47</v>
      </c>
      <c r="B16" s="34" t="s">
        <v>56</v>
      </c>
      <c r="C16" s="41">
        <v>44331</v>
      </c>
      <c r="D16" s="34">
        <v>461</v>
      </c>
      <c r="E16" s="34">
        <v>1892</v>
      </c>
      <c r="F16" s="34" t="s">
        <v>57</v>
      </c>
      <c r="G16" s="34" t="s">
        <v>58</v>
      </c>
      <c r="H16" s="42">
        <v>1010.63</v>
      </c>
      <c r="I16" s="45" t="s">
        <v>82</v>
      </c>
      <c r="J16" s="34" t="s">
        <v>86</v>
      </c>
      <c r="L16" s="56"/>
      <c r="M16" s="49">
        <f>M15+201.41</f>
        <v>2040.5400000000002</v>
      </c>
    </row>
    <row r="17" spans="1:12" ht="33" x14ac:dyDescent="0.25">
      <c r="A17" s="34">
        <v>49</v>
      </c>
      <c r="B17" s="34" t="s">
        <v>56</v>
      </c>
      <c r="C17" s="41">
        <v>44341</v>
      </c>
      <c r="D17" s="34">
        <v>474</v>
      </c>
      <c r="E17" s="34">
        <v>2143</v>
      </c>
      <c r="F17" s="34" t="s">
        <v>57</v>
      </c>
      <c r="G17" s="34" t="s">
        <v>58</v>
      </c>
      <c r="H17" s="42">
        <v>267.10000000000002</v>
      </c>
      <c r="I17" s="45" t="s">
        <v>82</v>
      </c>
      <c r="J17" s="34" t="s">
        <v>86</v>
      </c>
      <c r="L17" s="58"/>
    </row>
    <row r="18" spans="1:12" ht="33" x14ac:dyDescent="0.25">
      <c r="A18" s="34">
        <v>53</v>
      </c>
      <c r="B18" s="34" t="s">
        <v>56</v>
      </c>
      <c r="C18" s="41">
        <v>44347</v>
      </c>
      <c r="D18" s="34">
        <v>509</v>
      </c>
      <c r="E18" s="34" t="s">
        <v>60</v>
      </c>
      <c r="F18" s="34" t="s">
        <v>57</v>
      </c>
      <c r="G18" s="34" t="s">
        <v>58</v>
      </c>
      <c r="H18" s="42">
        <v>86.79</v>
      </c>
      <c r="I18" s="45" t="s">
        <v>82</v>
      </c>
      <c r="J18" s="34" t="s">
        <v>86</v>
      </c>
      <c r="L18" s="56"/>
    </row>
    <row r="19" spans="1:12" ht="33" x14ac:dyDescent="0.25">
      <c r="A19" s="34">
        <v>53</v>
      </c>
      <c r="B19" s="34" t="s">
        <v>56</v>
      </c>
      <c r="C19" s="41">
        <v>44347</v>
      </c>
      <c r="D19" s="34"/>
      <c r="E19" s="34" t="s">
        <v>102</v>
      </c>
      <c r="F19" s="34" t="s">
        <v>57</v>
      </c>
      <c r="G19" s="34" t="s">
        <v>58</v>
      </c>
      <c r="H19" s="42">
        <v>1574.34</v>
      </c>
      <c r="I19" s="45" t="s">
        <v>82</v>
      </c>
      <c r="J19" s="34" t="s">
        <v>86</v>
      </c>
      <c r="L19" s="56"/>
    </row>
    <row r="20" spans="1:12" ht="33" x14ac:dyDescent="0.25">
      <c r="A20" s="34">
        <v>55</v>
      </c>
      <c r="B20" s="34" t="s">
        <v>56</v>
      </c>
      <c r="C20" s="41">
        <v>44363</v>
      </c>
      <c r="D20" s="34">
        <v>528</v>
      </c>
      <c r="E20" s="34" t="s">
        <v>62</v>
      </c>
      <c r="F20" s="34" t="s">
        <v>57</v>
      </c>
      <c r="G20" s="34" t="s">
        <v>58</v>
      </c>
      <c r="H20" s="42">
        <v>420.66</v>
      </c>
      <c r="I20" s="45" t="s">
        <v>82</v>
      </c>
      <c r="J20" s="34" t="s">
        <v>86</v>
      </c>
      <c r="L20" s="56"/>
    </row>
    <row r="21" spans="1:12" ht="33" x14ac:dyDescent="0.25">
      <c r="A21" s="35">
        <v>56</v>
      </c>
      <c r="B21" s="35" t="s">
        <v>56</v>
      </c>
      <c r="C21" s="43">
        <v>44370</v>
      </c>
      <c r="D21" s="35">
        <v>529</v>
      </c>
      <c r="E21" s="35" t="s">
        <v>63</v>
      </c>
      <c r="F21" s="35" t="s">
        <v>57</v>
      </c>
      <c r="G21" s="35" t="s">
        <v>58</v>
      </c>
      <c r="H21" s="44">
        <v>420.66</v>
      </c>
      <c r="I21" s="45" t="s">
        <v>82</v>
      </c>
      <c r="J21" s="34" t="s">
        <v>86</v>
      </c>
      <c r="L21" s="56"/>
    </row>
    <row r="22" spans="1:12" ht="33" x14ac:dyDescent="0.25">
      <c r="A22" s="34">
        <v>62</v>
      </c>
      <c r="B22" s="35" t="s">
        <v>56</v>
      </c>
      <c r="C22" s="41">
        <v>44406</v>
      </c>
      <c r="D22" s="34"/>
      <c r="E22" s="34" t="s">
        <v>73</v>
      </c>
      <c r="F22" s="34" t="s">
        <v>57</v>
      </c>
      <c r="G22" s="34" t="s">
        <v>58</v>
      </c>
      <c r="H22" s="42">
        <v>393.3</v>
      </c>
      <c r="I22" s="45" t="s">
        <v>82</v>
      </c>
      <c r="J22" s="34" t="s">
        <v>86</v>
      </c>
      <c r="L22" s="56"/>
    </row>
    <row r="23" spans="1:12" ht="33.75" thickBot="1" x14ac:dyDescent="0.3">
      <c r="A23" s="34"/>
      <c r="B23" s="35"/>
      <c r="C23" s="41">
        <v>44407</v>
      </c>
      <c r="D23" s="34"/>
      <c r="E23" s="34" t="s">
        <v>100</v>
      </c>
      <c r="F23" s="34" t="s">
        <v>57</v>
      </c>
      <c r="G23" s="34" t="s">
        <v>58</v>
      </c>
      <c r="H23" s="42">
        <v>393.3</v>
      </c>
      <c r="I23" s="45" t="s">
        <v>82</v>
      </c>
      <c r="J23" s="34" t="s">
        <v>86</v>
      </c>
      <c r="L23" s="56"/>
    </row>
    <row r="24" spans="1:12" ht="50.25" thickBot="1" x14ac:dyDescent="0.3">
      <c r="A24" s="34"/>
      <c r="B24" s="41"/>
      <c r="C24" s="41"/>
      <c r="D24" s="34"/>
      <c r="E24" s="34"/>
      <c r="F24" s="34"/>
      <c r="G24" s="54" t="s">
        <v>85</v>
      </c>
      <c r="H24" s="55">
        <f>SUM(H2:H23)</f>
        <v>6605.38</v>
      </c>
      <c r="I24" s="45"/>
      <c r="L24" s="56"/>
    </row>
    <row r="25" spans="1:12" ht="16.5" x14ac:dyDescent="0.25">
      <c r="A25" s="56"/>
      <c r="B25" s="56"/>
      <c r="C25" s="57"/>
      <c r="D25" s="56"/>
      <c r="E25" s="56"/>
      <c r="F25" s="56"/>
      <c r="G25" s="56"/>
      <c r="H25" s="58"/>
      <c r="I25" s="59"/>
      <c r="J25" s="60"/>
      <c r="L25" s="56"/>
    </row>
    <row r="26" spans="1:12" ht="33" x14ac:dyDescent="0.25">
      <c r="A26" s="35">
        <v>4</v>
      </c>
      <c r="B26" s="35" t="s">
        <v>56</v>
      </c>
      <c r="C26" s="43">
        <v>44203</v>
      </c>
      <c r="D26" s="35">
        <v>59</v>
      </c>
      <c r="E26" s="35">
        <v>4205</v>
      </c>
      <c r="F26" s="35" t="s">
        <v>57</v>
      </c>
      <c r="G26" s="35" t="s">
        <v>58</v>
      </c>
      <c r="H26" s="44">
        <v>8.14</v>
      </c>
      <c r="I26" s="45"/>
      <c r="L26" s="56"/>
    </row>
    <row r="27" spans="1:12" ht="33" x14ac:dyDescent="0.25">
      <c r="A27" s="34">
        <v>57</v>
      </c>
      <c r="B27" s="34" t="s">
        <v>56</v>
      </c>
      <c r="C27" s="41">
        <v>44380</v>
      </c>
      <c r="D27" s="34">
        <v>544</v>
      </c>
      <c r="E27" s="34" t="s">
        <v>64</v>
      </c>
      <c r="F27" s="34" t="s">
        <v>57</v>
      </c>
      <c r="G27" s="34" t="s">
        <v>58</v>
      </c>
      <c r="H27" s="42">
        <v>9.61</v>
      </c>
      <c r="I27" s="45"/>
      <c r="L27" s="56"/>
    </row>
    <row r="28" spans="1:12" ht="33" x14ac:dyDescent="0.25">
      <c r="A28" s="35">
        <v>60</v>
      </c>
      <c r="B28" s="35" t="s">
        <v>56</v>
      </c>
      <c r="C28" s="43">
        <v>44391</v>
      </c>
      <c r="D28" s="35">
        <v>547</v>
      </c>
      <c r="E28" s="35" t="s">
        <v>66</v>
      </c>
      <c r="F28" s="35" t="s">
        <v>57</v>
      </c>
      <c r="G28" s="35" t="s">
        <v>58</v>
      </c>
      <c r="H28" s="44">
        <v>15.14</v>
      </c>
      <c r="I28" s="45"/>
      <c r="L28" s="56"/>
    </row>
  </sheetData>
  <sortState ref="L3:M12">
    <sortCondition ref="L2"/>
  </sortState>
  <mergeCells count="1">
    <mergeCell ref="L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6" sqref="G16"/>
    </sheetView>
  </sheetViews>
  <sheetFormatPr baseColWidth="10" defaultRowHeight="15" x14ac:dyDescent="0.25"/>
  <cols>
    <col min="1" max="1" width="16.7109375" style="45" bestFit="1" customWidth="1"/>
    <col min="2" max="3" width="11.42578125" style="45"/>
    <col min="4" max="4" width="14.5703125" style="45" customWidth="1"/>
    <col min="5" max="16384" width="11.42578125" style="45"/>
  </cols>
  <sheetData>
    <row r="1" spans="1:6" x14ac:dyDescent="0.25">
      <c r="A1" s="65" t="s">
        <v>88</v>
      </c>
      <c r="B1" s="65" t="s">
        <v>89</v>
      </c>
      <c r="C1" s="65" t="s">
        <v>90</v>
      </c>
      <c r="D1" s="65" t="s">
        <v>91</v>
      </c>
      <c r="E1" s="65" t="s">
        <v>92</v>
      </c>
    </row>
    <row r="2" spans="1:6" ht="30" x14ac:dyDescent="0.25">
      <c r="A2" s="62" t="s">
        <v>87</v>
      </c>
      <c r="B2" s="63">
        <v>44274</v>
      </c>
      <c r="C2" s="62" t="s">
        <v>93</v>
      </c>
      <c r="D2" s="62" t="s">
        <v>87</v>
      </c>
      <c r="E2" s="64">
        <v>98.57</v>
      </c>
    </row>
    <row r="3" spans="1:6" ht="30" x14ac:dyDescent="0.25">
      <c r="A3" s="62" t="s">
        <v>94</v>
      </c>
      <c r="B3" s="63">
        <v>44275</v>
      </c>
      <c r="C3" s="62" t="s">
        <v>93</v>
      </c>
      <c r="D3" s="62" t="s">
        <v>94</v>
      </c>
      <c r="E3" s="64">
        <v>46.33</v>
      </c>
    </row>
    <row r="4" spans="1:6" ht="30" x14ac:dyDescent="0.25">
      <c r="A4" s="62" t="s">
        <v>95</v>
      </c>
      <c r="B4" s="63">
        <v>44295</v>
      </c>
      <c r="C4" s="62" t="s">
        <v>93</v>
      </c>
      <c r="D4" s="62" t="s">
        <v>95</v>
      </c>
      <c r="E4" s="64">
        <v>56.51</v>
      </c>
      <c r="F4" s="61">
        <f>E2+E3+E4</f>
        <v>201.40999999999997</v>
      </c>
    </row>
    <row r="5" spans="1:6" ht="30" x14ac:dyDescent="0.25">
      <c r="A5" s="62" t="s">
        <v>99</v>
      </c>
      <c r="B5" s="63">
        <v>44347</v>
      </c>
      <c r="C5" s="62" t="s">
        <v>93</v>
      </c>
      <c r="D5" s="62" t="s">
        <v>99</v>
      </c>
      <c r="E5" s="64">
        <v>1574.34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total compras contado y crédito</vt:lpstr>
      <vt:lpstr>crédito y abonos</vt:lpstr>
      <vt:lpstr>Faltantes en nuestro sistema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Integral</dc:creator>
  <cp:lastModifiedBy>Usuario de Windows</cp:lastModifiedBy>
  <dcterms:created xsi:type="dcterms:W3CDTF">2021-08-17T15:35:58Z</dcterms:created>
  <dcterms:modified xsi:type="dcterms:W3CDTF">2021-08-30T14:13:23Z</dcterms:modified>
</cp:coreProperties>
</file>